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GS LTV Berlin\Documents\Geschäftsstelle\DTSA\"/>
    </mc:Choice>
  </mc:AlternateContent>
  <bookViews>
    <workbookView xWindow="0" yWindow="0" windowWidth="28800" windowHeight="11740" tabRatio="684"/>
  </bookViews>
  <sheets>
    <sheet name="Anmeldung" sheetId="4" r:id="rId1"/>
    <sheet name="Datenerfassung" sheetId="1" r:id="rId2"/>
    <sheet name="Gruppen" sheetId="16" r:id="rId3"/>
    <sheet name="Einzel 1-20" sheetId="18" r:id="rId4"/>
    <sheet name="Einzel 21-40" sheetId="20" r:id="rId5"/>
    <sheet name="Einzel 41-60" sheetId="21" r:id="rId6"/>
    <sheet name="Einzel 61-80" sheetId="22" r:id="rId7"/>
    <sheet name="Einzel 81-100" sheetId="23" r:id="rId8"/>
    <sheet name="Einzel 101-120" sheetId="24" r:id="rId9"/>
    <sheet name="Einzel 121-140" sheetId="25" r:id="rId10"/>
    <sheet name="Einzel 141-160" sheetId="26" r:id="rId11"/>
    <sheet name="Einzel 161-180" sheetId="27" r:id="rId12"/>
    <sheet name="Einzel 181-200" sheetId="28" r:id="rId13"/>
    <sheet name="Meldedaten" sheetId="2" r:id="rId14"/>
  </sheets>
  <definedNames>
    <definedName name="_xlnm._FilterDatabase" localSheetId="1" hidden="1">Datenerfassung!$A$4:$H$9</definedName>
    <definedName name="_xlnm.Print_Area" localSheetId="0">Anmeldung!$A$3:$M$40</definedName>
    <definedName name="_xlnm.Print_Area" localSheetId="1">Datenerfassung!$A$1:$H$231</definedName>
    <definedName name="_xlnm.Print_Area" localSheetId="2">Gruppen!$A$1:$M$31</definedName>
    <definedName name="_xlnm.Print_Titles" localSheetId="1">Datenerfassung!$1:$9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9" i="1" l="1"/>
  <c r="E215" i="1" l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14" i="1"/>
  <c r="E231" i="1" l="1"/>
  <c r="BV4" i="2"/>
  <c r="C215" i="1" l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14" i="1"/>
  <c r="C231" i="1" l="1"/>
  <c r="AF6" i="2"/>
  <c r="AF5" i="2"/>
  <c r="AM5" i="2"/>
  <c r="AM6" i="2"/>
  <c r="AE5" i="2"/>
  <c r="AE6" i="2"/>
  <c r="AL5" i="2"/>
  <c r="AL6" i="2"/>
  <c r="AD5" i="2"/>
  <c r="AD6" i="2"/>
  <c r="Z5" i="2"/>
  <c r="Z6" i="2"/>
  <c r="AK5" i="2"/>
  <c r="AK6" i="2"/>
  <c r="AC6" i="2"/>
  <c r="AC5" i="2"/>
  <c r="AN6" i="2"/>
  <c r="AN5" i="2"/>
  <c r="AJ5" i="2"/>
  <c r="AJ6" i="2"/>
  <c r="AB5" i="2"/>
  <c r="AB6" i="2"/>
  <c r="AI5" i="2"/>
  <c r="AI6" i="2"/>
  <c r="AA5" i="2"/>
  <c r="AA6" i="2"/>
  <c r="AG5" i="2"/>
  <c r="AG6" i="2"/>
  <c r="AH5" i="2"/>
  <c r="AH6" i="2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10" i="1"/>
  <c r="E1" i="1"/>
  <c r="AO5" i="2" l="1"/>
  <c r="AO6" i="2"/>
  <c r="M31" i="16"/>
  <c r="L31" i="16"/>
  <c r="H31" i="16"/>
  <c r="F31" i="16"/>
  <c r="L259" i="28" l="1"/>
  <c r="L257" i="28"/>
  <c r="L256" i="28"/>
  <c r="L255" i="28"/>
  <c r="Q254" i="28"/>
  <c r="C259" i="28"/>
  <c r="C257" i="28"/>
  <c r="C256" i="28"/>
  <c r="C255" i="28"/>
  <c r="H254" i="28"/>
  <c r="L231" i="28"/>
  <c r="L229" i="28"/>
  <c r="L228" i="28"/>
  <c r="L227" i="28"/>
  <c r="Q226" i="28"/>
  <c r="C231" i="28"/>
  <c r="C229" i="28"/>
  <c r="C228" i="28"/>
  <c r="C227" i="28"/>
  <c r="H226" i="28"/>
  <c r="L203" i="28"/>
  <c r="L201" i="28"/>
  <c r="L200" i="28"/>
  <c r="L199" i="28"/>
  <c r="Q198" i="28"/>
  <c r="C203" i="28"/>
  <c r="C201" i="28"/>
  <c r="C200" i="28"/>
  <c r="C199" i="28"/>
  <c r="H198" i="28"/>
  <c r="L175" i="28"/>
  <c r="L173" i="28"/>
  <c r="L172" i="28"/>
  <c r="L171" i="28"/>
  <c r="Q170" i="28"/>
  <c r="C175" i="28"/>
  <c r="C173" i="28"/>
  <c r="C172" i="28"/>
  <c r="C171" i="28"/>
  <c r="H170" i="28"/>
  <c r="L147" i="28"/>
  <c r="L145" i="28"/>
  <c r="L144" i="28"/>
  <c r="L143" i="28"/>
  <c r="Q142" i="28"/>
  <c r="C147" i="28"/>
  <c r="C145" i="28"/>
  <c r="C144" i="28"/>
  <c r="C143" i="28"/>
  <c r="H142" i="28"/>
  <c r="L119" i="28"/>
  <c r="L117" i="28"/>
  <c r="L116" i="28"/>
  <c r="L115" i="28"/>
  <c r="Q114" i="28"/>
  <c r="C119" i="28"/>
  <c r="C117" i="28"/>
  <c r="C116" i="28"/>
  <c r="C115" i="28"/>
  <c r="H114" i="28"/>
  <c r="L91" i="28"/>
  <c r="L89" i="28"/>
  <c r="L88" i="28"/>
  <c r="L87" i="28"/>
  <c r="Q86" i="28"/>
  <c r="C91" i="28"/>
  <c r="C89" i="28"/>
  <c r="C88" i="28"/>
  <c r="C87" i="28"/>
  <c r="H86" i="28"/>
  <c r="L63" i="28"/>
  <c r="L61" i="28"/>
  <c r="L60" i="28"/>
  <c r="L59" i="28"/>
  <c r="Q58" i="28"/>
  <c r="C63" i="28"/>
  <c r="C61" i="28"/>
  <c r="C60" i="28"/>
  <c r="C59" i="28"/>
  <c r="H58" i="28"/>
  <c r="L35" i="28"/>
  <c r="L33" i="28"/>
  <c r="L32" i="28"/>
  <c r="L31" i="28"/>
  <c r="Q30" i="28"/>
  <c r="C35" i="28"/>
  <c r="C33" i="28"/>
  <c r="C32" i="28"/>
  <c r="C31" i="28"/>
  <c r="H30" i="28"/>
  <c r="L7" i="28"/>
  <c r="L5" i="28"/>
  <c r="L4" i="28"/>
  <c r="L3" i="28"/>
  <c r="Q2" i="28"/>
  <c r="C7" i="28"/>
  <c r="C5" i="28"/>
  <c r="C4" i="28"/>
  <c r="C3" i="28"/>
  <c r="H2" i="28"/>
  <c r="Q280" i="28"/>
  <c r="N280" i="28"/>
  <c r="J280" i="28"/>
  <c r="H280" i="28"/>
  <c r="E280" i="28"/>
  <c r="A280" i="28"/>
  <c r="L254" i="28"/>
  <c r="J254" i="28"/>
  <c r="C254" i="28"/>
  <c r="A254" i="28"/>
  <c r="Q252" i="28"/>
  <c r="N252" i="28"/>
  <c r="J252" i="28"/>
  <c r="H252" i="28"/>
  <c r="E252" i="28"/>
  <c r="A252" i="28"/>
  <c r="L226" i="28"/>
  <c r="J226" i="28"/>
  <c r="C226" i="28"/>
  <c r="A226" i="28"/>
  <c r="Q224" i="28"/>
  <c r="N224" i="28"/>
  <c r="J224" i="28"/>
  <c r="H224" i="28"/>
  <c r="E224" i="28"/>
  <c r="A224" i="28"/>
  <c r="L198" i="28"/>
  <c r="J198" i="28"/>
  <c r="C198" i="28"/>
  <c r="A198" i="28"/>
  <c r="Q196" i="28"/>
  <c r="N196" i="28"/>
  <c r="J196" i="28"/>
  <c r="H196" i="28"/>
  <c r="E196" i="28"/>
  <c r="A196" i="28"/>
  <c r="L170" i="28"/>
  <c r="J170" i="28"/>
  <c r="C170" i="28"/>
  <c r="A170" i="28"/>
  <c r="Q168" i="28"/>
  <c r="N168" i="28"/>
  <c r="J168" i="28"/>
  <c r="H168" i="28"/>
  <c r="E168" i="28"/>
  <c r="A168" i="28"/>
  <c r="L142" i="28"/>
  <c r="J142" i="28"/>
  <c r="C142" i="28"/>
  <c r="A142" i="28"/>
  <c r="Q140" i="28"/>
  <c r="N140" i="28"/>
  <c r="J140" i="28"/>
  <c r="H140" i="28"/>
  <c r="E140" i="28"/>
  <c r="A140" i="28"/>
  <c r="L114" i="28"/>
  <c r="J114" i="28"/>
  <c r="C114" i="28"/>
  <c r="A114" i="28"/>
  <c r="Q112" i="28"/>
  <c r="N112" i="28"/>
  <c r="J112" i="28"/>
  <c r="H112" i="28"/>
  <c r="E112" i="28"/>
  <c r="A112" i="28"/>
  <c r="L86" i="28"/>
  <c r="J86" i="28"/>
  <c r="C86" i="28"/>
  <c r="A86" i="28"/>
  <c r="Q84" i="28"/>
  <c r="N84" i="28"/>
  <c r="J84" i="28"/>
  <c r="H84" i="28"/>
  <c r="E84" i="28"/>
  <c r="A84" i="28"/>
  <c r="L58" i="28"/>
  <c r="J58" i="28"/>
  <c r="C58" i="28"/>
  <c r="A58" i="28"/>
  <c r="Q56" i="28"/>
  <c r="N56" i="28"/>
  <c r="J56" i="28"/>
  <c r="H56" i="28"/>
  <c r="E56" i="28"/>
  <c r="A56" i="28"/>
  <c r="L30" i="28"/>
  <c r="J30" i="28"/>
  <c r="C30" i="28"/>
  <c r="A30" i="28"/>
  <c r="Q28" i="28"/>
  <c r="N28" i="28"/>
  <c r="J28" i="28"/>
  <c r="H28" i="28"/>
  <c r="E28" i="28"/>
  <c r="A28" i="28"/>
  <c r="L2" i="28"/>
  <c r="J2" i="28"/>
  <c r="C2" i="28"/>
  <c r="A2" i="28"/>
  <c r="L259" i="27"/>
  <c r="L257" i="27"/>
  <c r="L256" i="27"/>
  <c r="L255" i="27"/>
  <c r="Q254" i="27"/>
  <c r="C259" i="27"/>
  <c r="C257" i="27"/>
  <c r="C256" i="27"/>
  <c r="C255" i="27"/>
  <c r="H254" i="27"/>
  <c r="L231" i="27"/>
  <c r="L229" i="27"/>
  <c r="L228" i="27"/>
  <c r="L227" i="27"/>
  <c r="Q226" i="27"/>
  <c r="C231" i="27"/>
  <c r="C229" i="27"/>
  <c r="C228" i="27"/>
  <c r="C227" i="27"/>
  <c r="H226" i="27"/>
  <c r="L203" i="27"/>
  <c r="L201" i="27"/>
  <c r="L200" i="27"/>
  <c r="L199" i="27"/>
  <c r="Q198" i="27"/>
  <c r="C203" i="27"/>
  <c r="C201" i="27"/>
  <c r="C200" i="27"/>
  <c r="C199" i="27"/>
  <c r="H198" i="27"/>
  <c r="L175" i="27"/>
  <c r="L173" i="27"/>
  <c r="L172" i="27"/>
  <c r="L171" i="27"/>
  <c r="Q170" i="27"/>
  <c r="C175" i="27"/>
  <c r="C173" i="27"/>
  <c r="C172" i="27"/>
  <c r="C171" i="27"/>
  <c r="H170" i="27"/>
  <c r="L147" i="27"/>
  <c r="L145" i="27"/>
  <c r="L144" i="27"/>
  <c r="L143" i="27"/>
  <c r="Q142" i="27"/>
  <c r="C147" i="27"/>
  <c r="C145" i="27"/>
  <c r="C144" i="27"/>
  <c r="C143" i="27"/>
  <c r="H142" i="27"/>
  <c r="L119" i="27"/>
  <c r="L117" i="27"/>
  <c r="L116" i="27"/>
  <c r="L115" i="27"/>
  <c r="Q114" i="27"/>
  <c r="C119" i="27"/>
  <c r="C117" i="27"/>
  <c r="C116" i="27"/>
  <c r="C115" i="27"/>
  <c r="H114" i="27"/>
  <c r="L91" i="27"/>
  <c r="L89" i="27"/>
  <c r="L88" i="27"/>
  <c r="L87" i="27"/>
  <c r="Q86" i="27"/>
  <c r="C91" i="27"/>
  <c r="C89" i="27"/>
  <c r="C88" i="27"/>
  <c r="C87" i="27"/>
  <c r="H86" i="27"/>
  <c r="L63" i="27"/>
  <c r="L61" i="27"/>
  <c r="L60" i="27"/>
  <c r="L59" i="27"/>
  <c r="Q58" i="27"/>
  <c r="C63" i="27"/>
  <c r="C61" i="27"/>
  <c r="C60" i="27"/>
  <c r="C59" i="27"/>
  <c r="H58" i="27"/>
  <c r="L35" i="27"/>
  <c r="L33" i="27"/>
  <c r="L32" i="27"/>
  <c r="L31" i="27"/>
  <c r="Q30" i="27"/>
  <c r="C35" i="27"/>
  <c r="C33" i="27"/>
  <c r="C32" i="27"/>
  <c r="C31" i="27"/>
  <c r="H30" i="27"/>
  <c r="L7" i="27"/>
  <c r="L5" i="27"/>
  <c r="L4" i="27"/>
  <c r="L3" i="27"/>
  <c r="Q2" i="27"/>
  <c r="C7" i="27"/>
  <c r="C5" i="27"/>
  <c r="C4" i="27"/>
  <c r="C3" i="27"/>
  <c r="H2" i="27"/>
  <c r="Q280" i="27"/>
  <c r="N280" i="27"/>
  <c r="J280" i="27"/>
  <c r="H280" i="27"/>
  <c r="E280" i="27"/>
  <c r="A280" i="27"/>
  <c r="L254" i="27"/>
  <c r="J254" i="27"/>
  <c r="C254" i="27"/>
  <c r="A254" i="27"/>
  <c r="Q252" i="27"/>
  <c r="N252" i="27"/>
  <c r="J252" i="27"/>
  <c r="H252" i="27"/>
  <c r="E252" i="27"/>
  <c r="A252" i="27"/>
  <c r="L226" i="27"/>
  <c r="J226" i="27"/>
  <c r="C226" i="27"/>
  <c r="A226" i="27"/>
  <c r="Q224" i="27"/>
  <c r="N224" i="27"/>
  <c r="J224" i="27"/>
  <c r="H224" i="27"/>
  <c r="E224" i="27"/>
  <c r="A224" i="27"/>
  <c r="L198" i="27"/>
  <c r="J198" i="27"/>
  <c r="C198" i="27"/>
  <c r="A198" i="27"/>
  <c r="Q196" i="27"/>
  <c r="N196" i="27"/>
  <c r="J196" i="27"/>
  <c r="H196" i="27"/>
  <c r="E196" i="27"/>
  <c r="A196" i="27"/>
  <c r="L170" i="27"/>
  <c r="J170" i="27"/>
  <c r="C170" i="27"/>
  <c r="A170" i="27"/>
  <c r="Q168" i="27"/>
  <c r="N168" i="27"/>
  <c r="J168" i="27"/>
  <c r="H168" i="27"/>
  <c r="E168" i="27"/>
  <c r="A168" i="27"/>
  <c r="L142" i="27"/>
  <c r="J142" i="27"/>
  <c r="C142" i="27"/>
  <c r="A142" i="27"/>
  <c r="Q140" i="27"/>
  <c r="N140" i="27"/>
  <c r="J140" i="27"/>
  <c r="H140" i="27"/>
  <c r="E140" i="27"/>
  <c r="A140" i="27"/>
  <c r="L114" i="27"/>
  <c r="J114" i="27"/>
  <c r="C114" i="27"/>
  <c r="A114" i="27"/>
  <c r="Q112" i="27"/>
  <c r="N112" i="27"/>
  <c r="J112" i="27"/>
  <c r="H112" i="27"/>
  <c r="E112" i="27"/>
  <c r="A112" i="27"/>
  <c r="L86" i="27"/>
  <c r="J86" i="27"/>
  <c r="C86" i="27"/>
  <c r="A86" i="27"/>
  <c r="Q84" i="27"/>
  <c r="N84" i="27"/>
  <c r="J84" i="27"/>
  <c r="H84" i="27"/>
  <c r="E84" i="27"/>
  <c r="A84" i="27"/>
  <c r="L58" i="27"/>
  <c r="J58" i="27"/>
  <c r="C58" i="27"/>
  <c r="A58" i="27"/>
  <c r="Q56" i="27"/>
  <c r="N56" i="27"/>
  <c r="J56" i="27"/>
  <c r="H56" i="27"/>
  <c r="E56" i="27"/>
  <c r="A56" i="27"/>
  <c r="L30" i="27"/>
  <c r="J30" i="27"/>
  <c r="C30" i="27"/>
  <c r="A30" i="27"/>
  <c r="Q28" i="27"/>
  <c r="N28" i="27"/>
  <c r="J28" i="27"/>
  <c r="H28" i="27"/>
  <c r="E28" i="27"/>
  <c r="A28" i="27"/>
  <c r="L2" i="27"/>
  <c r="J2" i="27"/>
  <c r="C2" i="27"/>
  <c r="A2" i="27"/>
  <c r="L259" i="26"/>
  <c r="L257" i="26"/>
  <c r="L256" i="26"/>
  <c r="L255" i="26"/>
  <c r="Q254" i="26"/>
  <c r="C259" i="26"/>
  <c r="C257" i="26"/>
  <c r="C256" i="26"/>
  <c r="C255" i="26"/>
  <c r="H254" i="26"/>
  <c r="L231" i="26"/>
  <c r="L229" i="26"/>
  <c r="L228" i="26"/>
  <c r="L227" i="26"/>
  <c r="Q226" i="26"/>
  <c r="C231" i="26"/>
  <c r="C229" i="26"/>
  <c r="C228" i="26"/>
  <c r="C227" i="26"/>
  <c r="H226" i="26"/>
  <c r="L203" i="26"/>
  <c r="L201" i="26"/>
  <c r="L200" i="26"/>
  <c r="L199" i="26"/>
  <c r="Q198" i="26"/>
  <c r="C203" i="26"/>
  <c r="C201" i="26"/>
  <c r="C200" i="26"/>
  <c r="C199" i="26"/>
  <c r="H198" i="26"/>
  <c r="L175" i="26"/>
  <c r="L173" i="26"/>
  <c r="L172" i="26"/>
  <c r="L171" i="26"/>
  <c r="Q170" i="26"/>
  <c r="C175" i="26"/>
  <c r="C173" i="26"/>
  <c r="C172" i="26"/>
  <c r="C171" i="26"/>
  <c r="H170" i="26"/>
  <c r="L147" i="26"/>
  <c r="L145" i="26"/>
  <c r="L144" i="26"/>
  <c r="L143" i="26"/>
  <c r="Q142" i="26"/>
  <c r="C147" i="26"/>
  <c r="C145" i="26"/>
  <c r="C144" i="26"/>
  <c r="C143" i="26"/>
  <c r="H142" i="26"/>
  <c r="L119" i="26"/>
  <c r="L117" i="26"/>
  <c r="L116" i="26"/>
  <c r="L115" i="26"/>
  <c r="Q114" i="26"/>
  <c r="C119" i="26"/>
  <c r="C117" i="26"/>
  <c r="C116" i="26"/>
  <c r="C115" i="26"/>
  <c r="H114" i="26"/>
  <c r="L91" i="26"/>
  <c r="L89" i="26"/>
  <c r="L88" i="26"/>
  <c r="L87" i="26"/>
  <c r="Q86" i="26"/>
  <c r="C91" i="26"/>
  <c r="C89" i="26"/>
  <c r="C88" i="26"/>
  <c r="C87" i="26"/>
  <c r="H86" i="26"/>
  <c r="L63" i="26"/>
  <c r="L61" i="26"/>
  <c r="L60" i="26"/>
  <c r="L59" i="26"/>
  <c r="Q58" i="26"/>
  <c r="C63" i="26"/>
  <c r="C61" i="26"/>
  <c r="C60" i="26"/>
  <c r="C59" i="26"/>
  <c r="H58" i="26"/>
  <c r="L35" i="26"/>
  <c r="L33" i="26"/>
  <c r="L32" i="26"/>
  <c r="L31" i="26"/>
  <c r="Q30" i="26"/>
  <c r="C35" i="26"/>
  <c r="C33" i="26"/>
  <c r="C32" i="26"/>
  <c r="C31" i="26"/>
  <c r="H30" i="26"/>
  <c r="L7" i="26"/>
  <c r="L5" i="26"/>
  <c r="L4" i="26"/>
  <c r="L3" i="26"/>
  <c r="Q2" i="26"/>
  <c r="C7" i="26"/>
  <c r="C5" i="26"/>
  <c r="C4" i="26"/>
  <c r="C3" i="26"/>
  <c r="H2" i="26"/>
  <c r="Q280" i="26"/>
  <c r="N280" i="26"/>
  <c r="J280" i="26"/>
  <c r="H280" i="26"/>
  <c r="E280" i="26"/>
  <c r="A280" i="26"/>
  <c r="L254" i="26"/>
  <c r="J254" i="26"/>
  <c r="C254" i="26"/>
  <c r="A254" i="26"/>
  <c r="Q252" i="26"/>
  <c r="N252" i="26"/>
  <c r="J252" i="26"/>
  <c r="H252" i="26"/>
  <c r="E252" i="26"/>
  <c r="A252" i="26"/>
  <c r="L226" i="26"/>
  <c r="J226" i="26"/>
  <c r="C226" i="26"/>
  <c r="A226" i="26"/>
  <c r="Q224" i="26"/>
  <c r="N224" i="26"/>
  <c r="J224" i="26"/>
  <c r="H224" i="26"/>
  <c r="E224" i="26"/>
  <c r="A224" i="26"/>
  <c r="L198" i="26"/>
  <c r="J198" i="26"/>
  <c r="C198" i="26"/>
  <c r="A198" i="26"/>
  <c r="Q196" i="26"/>
  <c r="N196" i="26"/>
  <c r="J196" i="26"/>
  <c r="H196" i="26"/>
  <c r="E196" i="26"/>
  <c r="A196" i="26"/>
  <c r="L170" i="26"/>
  <c r="J170" i="26"/>
  <c r="C170" i="26"/>
  <c r="A170" i="26"/>
  <c r="Q168" i="26"/>
  <c r="N168" i="26"/>
  <c r="J168" i="26"/>
  <c r="H168" i="26"/>
  <c r="E168" i="26"/>
  <c r="A168" i="26"/>
  <c r="L142" i="26"/>
  <c r="J142" i="26"/>
  <c r="C142" i="26"/>
  <c r="A142" i="26"/>
  <c r="Q140" i="26"/>
  <c r="N140" i="26"/>
  <c r="J140" i="26"/>
  <c r="H140" i="26"/>
  <c r="E140" i="26"/>
  <c r="A140" i="26"/>
  <c r="L114" i="26"/>
  <c r="J114" i="26"/>
  <c r="C114" i="26"/>
  <c r="A114" i="26"/>
  <c r="Q112" i="26"/>
  <c r="N112" i="26"/>
  <c r="J112" i="26"/>
  <c r="H112" i="26"/>
  <c r="E112" i="26"/>
  <c r="A112" i="26"/>
  <c r="L86" i="26"/>
  <c r="J86" i="26"/>
  <c r="C86" i="26"/>
  <c r="A86" i="26"/>
  <c r="Q84" i="26"/>
  <c r="N84" i="26"/>
  <c r="J84" i="26"/>
  <c r="H84" i="26"/>
  <c r="E84" i="26"/>
  <c r="A84" i="26"/>
  <c r="L58" i="26"/>
  <c r="J58" i="26"/>
  <c r="C58" i="26"/>
  <c r="A58" i="26"/>
  <c r="Q56" i="26"/>
  <c r="N56" i="26"/>
  <c r="J56" i="26"/>
  <c r="H56" i="26"/>
  <c r="E56" i="26"/>
  <c r="A56" i="26"/>
  <c r="L30" i="26"/>
  <c r="J30" i="26"/>
  <c r="C30" i="26"/>
  <c r="A30" i="26"/>
  <c r="Q28" i="26"/>
  <c r="N28" i="26"/>
  <c r="J28" i="26"/>
  <c r="H28" i="26"/>
  <c r="E28" i="26"/>
  <c r="A28" i="26"/>
  <c r="L2" i="26"/>
  <c r="J2" i="26"/>
  <c r="C2" i="26"/>
  <c r="A2" i="26"/>
  <c r="L259" i="25"/>
  <c r="L257" i="25"/>
  <c r="L256" i="25"/>
  <c r="L255" i="25"/>
  <c r="Q254" i="25"/>
  <c r="C259" i="25"/>
  <c r="C257" i="25"/>
  <c r="C256" i="25"/>
  <c r="C255" i="25"/>
  <c r="H254" i="25"/>
  <c r="L231" i="25"/>
  <c r="L229" i="25"/>
  <c r="L228" i="25"/>
  <c r="L227" i="25"/>
  <c r="Q226" i="25"/>
  <c r="C231" i="25"/>
  <c r="C229" i="25"/>
  <c r="C228" i="25"/>
  <c r="C227" i="25"/>
  <c r="H226" i="25"/>
  <c r="L203" i="25"/>
  <c r="L201" i="25"/>
  <c r="L200" i="25"/>
  <c r="L199" i="25"/>
  <c r="Q198" i="25"/>
  <c r="C203" i="25"/>
  <c r="C201" i="25"/>
  <c r="C200" i="25"/>
  <c r="C199" i="25"/>
  <c r="H198" i="25"/>
  <c r="L175" i="25"/>
  <c r="L173" i="25"/>
  <c r="L172" i="25"/>
  <c r="L171" i="25"/>
  <c r="Q170" i="25"/>
  <c r="C175" i="25"/>
  <c r="C173" i="25"/>
  <c r="C172" i="25"/>
  <c r="C171" i="25"/>
  <c r="H170" i="25"/>
  <c r="L147" i="25"/>
  <c r="L145" i="25"/>
  <c r="L144" i="25"/>
  <c r="L143" i="25"/>
  <c r="Q142" i="25"/>
  <c r="C147" i="25"/>
  <c r="C145" i="25"/>
  <c r="C144" i="25"/>
  <c r="C143" i="25"/>
  <c r="H142" i="25"/>
  <c r="L119" i="25"/>
  <c r="L117" i="25"/>
  <c r="L116" i="25"/>
  <c r="L115" i="25"/>
  <c r="Q114" i="25"/>
  <c r="C119" i="25"/>
  <c r="C117" i="25"/>
  <c r="C116" i="25"/>
  <c r="C115" i="25"/>
  <c r="H114" i="25"/>
  <c r="L91" i="25"/>
  <c r="L89" i="25"/>
  <c r="L88" i="25"/>
  <c r="L87" i="25"/>
  <c r="Q86" i="25"/>
  <c r="C91" i="25"/>
  <c r="C89" i="25"/>
  <c r="C88" i="25"/>
  <c r="C87" i="25"/>
  <c r="H86" i="25"/>
  <c r="L63" i="25"/>
  <c r="L61" i="25"/>
  <c r="L60" i="25"/>
  <c r="L59" i="25"/>
  <c r="Q58" i="25"/>
  <c r="C63" i="25"/>
  <c r="C61" i="25"/>
  <c r="C60" i="25"/>
  <c r="C59" i="25"/>
  <c r="H58" i="25"/>
  <c r="L35" i="25"/>
  <c r="L33" i="25"/>
  <c r="L32" i="25"/>
  <c r="L31" i="25"/>
  <c r="Q30" i="25"/>
  <c r="C35" i="25"/>
  <c r="C33" i="25"/>
  <c r="C32" i="25"/>
  <c r="C31" i="25"/>
  <c r="H30" i="25"/>
  <c r="L7" i="25"/>
  <c r="L5" i="25"/>
  <c r="L4" i="25"/>
  <c r="L3" i="25"/>
  <c r="Q2" i="25"/>
  <c r="C7" i="25"/>
  <c r="C5" i="25"/>
  <c r="C4" i="25"/>
  <c r="C3" i="25"/>
  <c r="H2" i="25"/>
  <c r="Q280" i="25"/>
  <c r="N280" i="25"/>
  <c r="J280" i="25"/>
  <c r="H280" i="25"/>
  <c r="E280" i="25"/>
  <c r="A280" i="25"/>
  <c r="L254" i="25"/>
  <c r="J254" i="25"/>
  <c r="C254" i="25"/>
  <c r="A254" i="25"/>
  <c r="Q252" i="25"/>
  <c r="N252" i="25"/>
  <c r="J252" i="25"/>
  <c r="H252" i="25"/>
  <c r="E252" i="25"/>
  <c r="A252" i="25"/>
  <c r="L226" i="25"/>
  <c r="J226" i="25"/>
  <c r="C226" i="25"/>
  <c r="A226" i="25"/>
  <c r="Q224" i="25"/>
  <c r="N224" i="25"/>
  <c r="J224" i="25"/>
  <c r="H224" i="25"/>
  <c r="E224" i="25"/>
  <c r="A224" i="25"/>
  <c r="L198" i="25"/>
  <c r="J198" i="25"/>
  <c r="C198" i="25"/>
  <c r="A198" i="25"/>
  <c r="Q196" i="25"/>
  <c r="N196" i="25"/>
  <c r="J196" i="25"/>
  <c r="H196" i="25"/>
  <c r="E196" i="25"/>
  <c r="A196" i="25"/>
  <c r="L170" i="25"/>
  <c r="J170" i="25"/>
  <c r="C170" i="25"/>
  <c r="A170" i="25"/>
  <c r="Q168" i="25"/>
  <c r="N168" i="25"/>
  <c r="J168" i="25"/>
  <c r="H168" i="25"/>
  <c r="E168" i="25"/>
  <c r="A168" i="25"/>
  <c r="L142" i="25"/>
  <c r="J142" i="25"/>
  <c r="C142" i="25"/>
  <c r="A142" i="25"/>
  <c r="Q140" i="25"/>
  <c r="N140" i="25"/>
  <c r="J140" i="25"/>
  <c r="H140" i="25"/>
  <c r="E140" i="25"/>
  <c r="A140" i="25"/>
  <c r="L114" i="25"/>
  <c r="J114" i="25"/>
  <c r="C114" i="25"/>
  <c r="A114" i="25"/>
  <c r="Q112" i="25"/>
  <c r="N112" i="25"/>
  <c r="J112" i="25"/>
  <c r="H112" i="25"/>
  <c r="E112" i="25"/>
  <c r="A112" i="25"/>
  <c r="L86" i="25"/>
  <c r="J86" i="25"/>
  <c r="C86" i="25"/>
  <c r="A86" i="25"/>
  <c r="Q84" i="25"/>
  <c r="N84" i="25"/>
  <c r="J84" i="25"/>
  <c r="H84" i="25"/>
  <c r="E84" i="25"/>
  <c r="A84" i="25"/>
  <c r="L58" i="25"/>
  <c r="J58" i="25"/>
  <c r="C58" i="25"/>
  <c r="A58" i="25"/>
  <c r="Q56" i="25"/>
  <c r="N56" i="25"/>
  <c r="J56" i="25"/>
  <c r="H56" i="25"/>
  <c r="E56" i="25"/>
  <c r="A56" i="25"/>
  <c r="L30" i="25"/>
  <c r="J30" i="25"/>
  <c r="C30" i="25"/>
  <c r="A30" i="25"/>
  <c r="Q28" i="25"/>
  <c r="N28" i="25"/>
  <c r="J28" i="25"/>
  <c r="H28" i="25"/>
  <c r="E28" i="25"/>
  <c r="A28" i="25"/>
  <c r="L2" i="25"/>
  <c r="J2" i="25"/>
  <c r="C2" i="25"/>
  <c r="A2" i="25"/>
  <c r="L259" i="24"/>
  <c r="L257" i="24"/>
  <c r="L256" i="24"/>
  <c r="L255" i="24"/>
  <c r="Q254" i="24"/>
  <c r="C259" i="24"/>
  <c r="C257" i="24"/>
  <c r="C256" i="24"/>
  <c r="C255" i="24"/>
  <c r="H254" i="24"/>
  <c r="L231" i="24"/>
  <c r="L229" i="24"/>
  <c r="L228" i="24"/>
  <c r="L227" i="24"/>
  <c r="Q226" i="24"/>
  <c r="C231" i="24"/>
  <c r="C229" i="24"/>
  <c r="C228" i="24"/>
  <c r="C227" i="24"/>
  <c r="H226" i="24"/>
  <c r="L203" i="24"/>
  <c r="L201" i="24"/>
  <c r="L200" i="24"/>
  <c r="L199" i="24"/>
  <c r="Q198" i="24"/>
  <c r="C203" i="24"/>
  <c r="C201" i="24"/>
  <c r="C200" i="24"/>
  <c r="C199" i="24"/>
  <c r="H198" i="24"/>
  <c r="L175" i="24"/>
  <c r="L173" i="24"/>
  <c r="L172" i="24"/>
  <c r="L171" i="24"/>
  <c r="Q170" i="24"/>
  <c r="C175" i="24"/>
  <c r="C173" i="24"/>
  <c r="C172" i="24"/>
  <c r="C171" i="24"/>
  <c r="H170" i="24"/>
  <c r="L147" i="24"/>
  <c r="L145" i="24"/>
  <c r="L144" i="24"/>
  <c r="L143" i="24"/>
  <c r="Q142" i="24"/>
  <c r="C147" i="24"/>
  <c r="C145" i="24"/>
  <c r="C144" i="24"/>
  <c r="C143" i="24"/>
  <c r="H142" i="24"/>
  <c r="L119" i="24"/>
  <c r="L117" i="24"/>
  <c r="L116" i="24"/>
  <c r="L115" i="24"/>
  <c r="Q114" i="24"/>
  <c r="C119" i="24"/>
  <c r="C117" i="24"/>
  <c r="C116" i="24"/>
  <c r="C115" i="24"/>
  <c r="H114" i="24"/>
  <c r="L91" i="24"/>
  <c r="L89" i="24"/>
  <c r="L88" i="24"/>
  <c r="L87" i="24"/>
  <c r="Q86" i="24"/>
  <c r="C91" i="24"/>
  <c r="C89" i="24"/>
  <c r="C88" i="24"/>
  <c r="C87" i="24"/>
  <c r="H86" i="24"/>
  <c r="L63" i="24"/>
  <c r="L61" i="24"/>
  <c r="L60" i="24"/>
  <c r="L59" i="24"/>
  <c r="Q58" i="24"/>
  <c r="C63" i="24"/>
  <c r="C61" i="24"/>
  <c r="C60" i="24"/>
  <c r="C59" i="24"/>
  <c r="H58" i="24"/>
  <c r="L35" i="24"/>
  <c r="L33" i="24"/>
  <c r="L32" i="24"/>
  <c r="L31" i="24"/>
  <c r="Q30" i="24"/>
  <c r="C35" i="24"/>
  <c r="C33" i="24"/>
  <c r="C32" i="24"/>
  <c r="C31" i="24"/>
  <c r="H30" i="24"/>
  <c r="L7" i="24"/>
  <c r="L5" i="24"/>
  <c r="L4" i="24"/>
  <c r="L3" i="24"/>
  <c r="Q2" i="24"/>
  <c r="C7" i="24"/>
  <c r="C5" i="24"/>
  <c r="C4" i="24"/>
  <c r="C3" i="24"/>
  <c r="H2" i="24"/>
  <c r="Q280" i="24"/>
  <c r="N280" i="24"/>
  <c r="J280" i="24"/>
  <c r="H280" i="24"/>
  <c r="E280" i="24"/>
  <c r="A280" i="24"/>
  <c r="L254" i="24"/>
  <c r="J254" i="24"/>
  <c r="C254" i="24"/>
  <c r="A254" i="24"/>
  <c r="Q252" i="24"/>
  <c r="N252" i="24"/>
  <c r="J252" i="24"/>
  <c r="H252" i="24"/>
  <c r="E252" i="24"/>
  <c r="A252" i="24"/>
  <c r="L226" i="24"/>
  <c r="J226" i="24"/>
  <c r="C226" i="24"/>
  <c r="A226" i="24"/>
  <c r="Q224" i="24"/>
  <c r="N224" i="24"/>
  <c r="J224" i="24"/>
  <c r="H224" i="24"/>
  <c r="E224" i="24"/>
  <c r="A224" i="24"/>
  <c r="L198" i="24"/>
  <c r="J198" i="24"/>
  <c r="C198" i="24"/>
  <c r="A198" i="24"/>
  <c r="Q196" i="24"/>
  <c r="N196" i="24"/>
  <c r="J196" i="24"/>
  <c r="H196" i="24"/>
  <c r="E196" i="24"/>
  <c r="A196" i="24"/>
  <c r="L170" i="24"/>
  <c r="J170" i="24"/>
  <c r="C170" i="24"/>
  <c r="A170" i="24"/>
  <c r="Q168" i="24"/>
  <c r="N168" i="24"/>
  <c r="J168" i="24"/>
  <c r="H168" i="24"/>
  <c r="E168" i="24"/>
  <c r="A168" i="24"/>
  <c r="L142" i="24"/>
  <c r="J142" i="24"/>
  <c r="C142" i="24"/>
  <c r="A142" i="24"/>
  <c r="Q140" i="24"/>
  <c r="N140" i="24"/>
  <c r="J140" i="24"/>
  <c r="H140" i="24"/>
  <c r="E140" i="24"/>
  <c r="A140" i="24"/>
  <c r="L114" i="24"/>
  <c r="J114" i="24"/>
  <c r="C114" i="24"/>
  <c r="A114" i="24"/>
  <c r="Q112" i="24"/>
  <c r="N112" i="24"/>
  <c r="J112" i="24"/>
  <c r="H112" i="24"/>
  <c r="E112" i="24"/>
  <c r="A112" i="24"/>
  <c r="L86" i="24"/>
  <c r="J86" i="24"/>
  <c r="C86" i="24"/>
  <c r="A86" i="24"/>
  <c r="Q84" i="24"/>
  <c r="N84" i="24"/>
  <c r="J84" i="24"/>
  <c r="H84" i="24"/>
  <c r="E84" i="24"/>
  <c r="A84" i="24"/>
  <c r="L58" i="24"/>
  <c r="J58" i="24"/>
  <c r="C58" i="24"/>
  <c r="A58" i="24"/>
  <c r="Q56" i="24"/>
  <c r="N56" i="24"/>
  <c r="J56" i="24"/>
  <c r="H56" i="24"/>
  <c r="E56" i="24"/>
  <c r="A56" i="24"/>
  <c r="L30" i="24"/>
  <c r="J30" i="24"/>
  <c r="C30" i="24"/>
  <c r="A30" i="24"/>
  <c r="Q28" i="24"/>
  <c r="N28" i="24"/>
  <c r="J28" i="24"/>
  <c r="H28" i="24"/>
  <c r="E28" i="24"/>
  <c r="A28" i="24"/>
  <c r="L2" i="24"/>
  <c r="J2" i="24"/>
  <c r="C2" i="24"/>
  <c r="A2" i="24"/>
  <c r="C7" i="23" l="1"/>
  <c r="C5" i="23"/>
  <c r="C4" i="23"/>
  <c r="C3" i="23"/>
  <c r="H2" i="23"/>
  <c r="L259" i="23"/>
  <c r="L257" i="23"/>
  <c r="L256" i="23"/>
  <c r="L255" i="23"/>
  <c r="Q254" i="23"/>
  <c r="C259" i="23"/>
  <c r="C257" i="23"/>
  <c r="C256" i="23"/>
  <c r="C255" i="23"/>
  <c r="H254" i="23"/>
  <c r="L231" i="23"/>
  <c r="L229" i="23"/>
  <c r="L228" i="23"/>
  <c r="L227" i="23"/>
  <c r="Q226" i="23"/>
  <c r="C231" i="23"/>
  <c r="C229" i="23"/>
  <c r="C228" i="23"/>
  <c r="C227" i="23"/>
  <c r="H226" i="23"/>
  <c r="L203" i="23"/>
  <c r="L201" i="23"/>
  <c r="L200" i="23"/>
  <c r="L199" i="23"/>
  <c r="Q198" i="23"/>
  <c r="C203" i="23"/>
  <c r="C201" i="23"/>
  <c r="C200" i="23"/>
  <c r="C199" i="23"/>
  <c r="H198" i="23"/>
  <c r="L175" i="23"/>
  <c r="L173" i="23"/>
  <c r="L172" i="23"/>
  <c r="L171" i="23"/>
  <c r="Q170" i="23"/>
  <c r="C175" i="23"/>
  <c r="C173" i="23"/>
  <c r="C172" i="23"/>
  <c r="C171" i="23"/>
  <c r="H170" i="23"/>
  <c r="L147" i="23"/>
  <c r="L145" i="23"/>
  <c r="L144" i="23"/>
  <c r="L143" i="23"/>
  <c r="Q142" i="23"/>
  <c r="C147" i="23"/>
  <c r="C145" i="23"/>
  <c r="C144" i="23"/>
  <c r="C143" i="23"/>
  <c r="H142" i="23"/>
  <c r="L119" i="23"/>
  <c r="L117" i="23"/>
  <c r="L116" i="23"/>
  <c r="L115" i="23"/>
  <c r="Q114" i="23"/>
  <c r="C119" i="23"/>
  <c r="C117" i="23"/>
  <c r="C116" i="23"/>
  <c r="C115" i="23"/>
  <c r="H114" i="23"/>
  <c r="L91" i="23"/>
  <c r="L89" i="23"/>
  <c r="L88" i="23"/>
  <c r="L87" i="23"/>
  <c r="Q86" i="23"/>
  <c r="C91" i="23"/>
  <c r="C89" i="23"/>
  <c r="C88" i="23"/>
  <c r="C87" i="23"/>
  <c r="H86" i="23"/>
  <c r="L63" i="23"/>
  <c r="L61" i="23"/>
  <c r="L60" i="23"/>
  <c r="L59" i="23"/>
  <c r="Q58" i="23"/>
  <c r="C63" i="23"/>
  <c r="C61" i="23"/>
  <c r="C60" i="23"/>
  <c r="C59" i="23"/>
  <c r="H58" i="23"/>
  <c r="L35" i="23"/>
  <c r="L33" i="23"/>
  <c r="L32" i="23"/>
  <c r="L31" i="23"/>
  <c r="Q30" i="23"/>
  <c r="C35" i="23"/>
  <c r="C33" i="23"/>
  <c r="C32" i="23"/>
  <c r="C31" i="23"/>
  <c r="H30" i="23"/>
  <c r="L7" i="23"/>
  <c r="L5" i="23"/>
  <c r="L4" i="23"/>
  <c r="L3" i="23"/>
  <c r="Q2" i="23"/>
  <c r="Q280" i="23"/>
  <c r="N280" i="23"/>
  <c r="J280" i="23"/>
  <c r="H280" i="23"/>
  <c r="E280" i="23"/>
  <c r="A280" i="23"/>
  <c r="L254" i="23"/>
  <c r="J254" i="23"/>
  <c r="C254" i="23"/>
  <c r="A254" i="23"/>
  <c r="Q252" i="23"/>
  <c r="N252" i="23"/>
  <c r="J252" i="23"/>
  <c r="H252" i="23"/>
  <c r="E252" i="23"/>
  <c r="A252" i="23"/>
  <c r="L226" i="23"/>
  <c r="J226" i="23"/>
  <c r="C226" i="23"/>
  <c r="A226" i="23"/>
  <c r="Q224" i="23"/>
  <c r="N224" i="23"/>
  <c r="J224" i="23"/>
  <c r="H224" i="23"/>
  <c r="E224" i="23"/>
  <c r="A224" i="23"/>
  <c r="L198" i="23"/>
  <c r="J198" i="23"/>
  <c r="C198" i="23"/>
  <c r="A198" i="23"/>
  <c r="Q196" i="23"/>
  <c r="N196" i="23"/>
  <c r="J196" i="23"/>
  <c r="H196" i="23"/>
  <c r="E196" i="23"/>
  <c r="A196" i="23"/>
  <c r="L170" i="23"/>
  <c r="J170" i="23"/>
  <c r="C170" i="23"/>
  <c r="A170" i="23"/>
  <c r="Q168" i="23"/>
  <c r="N168" i="23"/>
  <c r="J168" i="23"/>
  <c r="H168" i="23"/>
  <c r="E168" i="23"/>
  <c r="A168" i="23"/>
  <c r="L142" i="23"/>
  <c r="J142" i="23"/>
  <c r="C142" i="23"/>
  <c r="A142" i="23"/>
  <c r="Q140" i="23"/>
  <c r="N140" i="23"/>
  <c r="J140" i="23"/>
  <c r="H140" i="23"/>
  <c r="E140" i="23"/>
  <c r="A140" i="23"/>
  <c r="L114" i="23"/>
  <c r="J114" i="23"/>
  <c r="C114" i="23"/>
  <c r="A114" i="23"/>
  <c r="Q112" i="23"/>
  <c r="N112" i="23"/>
  <c r="J112" i="23"/>
  <c r="H112" i="23"/>
  <c r="E112" i="23"/>
  <c r="A112" i="23"/>
  <c r="L86" i="23"/>
  <c r="J86" i="23"/>
  <c r="C86" i="23"/>
  <c r="A86" i="23"/>
  <c r="Q84" i="23"/>
  <c r="N84" i="23"/>
  <c r="J84" i="23"/>
  <c r="H84" i="23"/>
  <c r="E84" i="23"/>
  <c r="A84" i="23"/>
  <c r="L58" i="23"/>
  <c r="J58" i="23"/>
  <c r="C58" i="23"/>
  <c r="A58" i="23"/>
  <c r="Q56" i="23"/>
  <c r="N56" i="23"/>
  <c r="J56" i="23"/>
  <c r="H56" i="23"/>
  <c r="E56" i="23"/>
  <c r="A56" i="23"/>
  <c r="L30" i="23"/>
  <c r="J30" i="23"/>
  <c r="C30" i="23"/>
  <c r="A30" i="23"/>
  <c r="Q28" i="23"/>
  <c r="N28" i="23"/>
  <c r="J28" i="23"/>
  <c r="H28" i="23"/>
  <c r="E28" i="23"/>
  <c r="A28" i="23"/>
  <c r="L2" i="23"/>
  <c r="J2" i="23"/>
  <c r="C2" i="23"/>
  <c r="A2" i="23"/>
  <c r="L259" i="22"/>
  <c r="L257" i="22"/>
  <c r="L256" i="22"/>
  <c r="L255" i="22"/>
  <c r="Q254" i="22"/>
  <c r="C259" i="22"/>
  <c r="C257" i="22"/>
  <c r="C256" i="22"/>
  <c r="C255" i="22"/>
  <c r="H254" i="22"/>
  <c r="L231" i="22"/>
  <c r="L229" i="22"/>
  <c r="L228" i="22"/>
  <c r="L227" i="22"/>
  <c r="Q226" i="22"/>
  <c r="C231" i="22"/>
  <c r="C229" i="22"/>
  <c r="C228" i="22"/>
  <c r="C227" i="22"/>
  <c r="H226" i="22"/>
  <c r="L203" i="22"/>
  <c r="L201" i="22"/>
  <c r="L200" i="22"/>
  <c r="L199" i="22"/>
  <c r="Q198" i="22"/>
  <c r="C203" i="22"/>
  <c r="C201" i="22"/>
  <c r="C200" i="22"/>
  <c r="C199" i="22"/>
  <c r="H198" i="22"/>
  <c r="L175" i="22"/>
  <c r="L173" i="22"/>
  <c r="L172" i="22"/>
  <c r="L171" i="22"/>
  <c r="Q170" i="22"/>
  <c r="C175" i="22"/>
  <c r="C173" i="22"/>
  <c r="C172" i="22"/>
  <c r="C171" i="22"/>
  <c r="H170" i="22"/>
  <c r="L147" i="22"/>
  <c r="L145" i="22"/>
  <c r="L144" i="22"/>
  <c r="L143" i="22"/>
  <c r="Q142" i="22"/>
  <c r="C147" i="22"/>
  <c r="C145" i="22"/>
  <c r="C144" i="22"/>
  <c r="C143" i="22"/>
  <c r="H142" i="22"/>
  <c r="L119" i="22"/>
  <c r="L117" i="22"/>
  <c r="L116" i="22"/>
  <c r="L115" i="22"/>
  <c r="Q114" i="22"/>
  <c r="C119" i="22"/>
  <c r="C117" i="22"/>
  <c r="C116" i="22"/>
  <c r="C115" i="22"/>
  <c r="H114" i="22"/>
  <c r="L91" i="22"/>
  <c r="L89" i="22"/>
  <c r="L88" i="22"/>
  <c r="L87" i="22"/>
  <c r="Q86" i="22"/>
  <c r="C91" i="22"/>
  <c r="C89" i="22"/>
  <c r="C88" i="22"/>
  <c r="C87" i="22"/>
  <c r="H86" i="22"/>
  <c r="L63" i="22"/>
  <c r="L61" i="22"/>
  <c r="L60" i="22"/>
  <c r="L59" i="22"/>
  <c r="Q58" i="22"/>
  <c r="C63" i="22"/>
  <c r="C61" i="22"/>
  <c r="C60" i="22"/>
  <c r="C59" i="22"/>
  <c r="H58" i="22"/>
  <c r="L35" i="22"/>
  <c r="L33" i="22"/>
  <c r="L32" i="22"/>
  <c r="L31" i="22"/>
  <c r="Q30" i="22"/>
  <c r="C35" i="22"/>
  <c r="C33" i="22"/>
  <c r="C32" i="22"/>
  <c r="C31" i="22"/>
  <c r="H30" i="22"/>
  <c r="L7" i="22"/>
  <c r="L5" i="22"/>
  <c r="L4" i="22"/>
  <c r="L3" i="22"/>
  <c r="Q2" i="22"/>
  <c r="C7" i="22"/>
  <c r="C5" i="22"/>
  <c r="C4" i="22"/>
  <c r="C3" i="22"/>
  <c r="H2" i="22"/>
  <c r="Q280" i="22"/>
  <c r="N280" i="22"/>
  <c r="J280" i="22"/>
  <c r="H280" i="22"/>
  <c r="E280" i="22"/>
  <c r="A280" i="22"/>
  <c r="L254" i="22"/>
  <c r="J254" i="22"/>
  <c r="C254" i="22"/>
  <c r="A254" i="22"/>
  <c r="Q252" i="22"/>
  <c r="N252" i="22"/>
  <c r="J252" i="22"/>
  <c r="H252" i="22"/>
  <c r="E252" i="22"/>
  <c r="A252" i="22"/>
  <c r="L226" i="22"/>
  <c r="J226" i="22"/>
  <c r="C226" i="22"/>
  <c r="A226" i="22"/>
  <c r="Q224" i="22"/>
  <c r="N224" i="22"/>
  <c r="J224" i="22"/>
  <c r="H224" i="22"/>
  <c r="E224" i="22"/>
  <c r="A224" i="22"/>
  <c r="L198" i="22"/>
  <c r="J198" i="22"/>
  <c r="C198" i="22"/>
  <c r="A198" i="22"/>
  <c r="Q196" i="22"/>
  <c r="N196" i="22"/>
  <c r="J196" i="22"/>
  <c r="H196" i="22"/>
  <c r="E196" i="22"/>
  <c r="A196" i="22"/>
  <c r="L170" i="22"/>
  <c r="J170" i="22"/>
  <c r="C170" i="22"/>
  <c r="A170" i="22"/>
  <c r="Q168" i="22"/>
  <c r="N168" i="22"/>
  <c r="J168" i="22"/>
  <c r="H168" i="22"/>
  <c r="E168" i="22"/>
  <c r="A168" i="22"/>
  <c r="L142" i="22"/>
  <c r="J142" i="22"/>
  <c r="C142" i="22"/>
  <c r="A142" i="22"/>
  <c r="Q140" i="22"/>
  <c r="N140" i="22"/>
  <c r="J140" i="22"/>
  <c r="H140" i="22"/>
  <c r="E140" i="22"/>
  <c r="A140" i="22"/>
  <c r="L114" i="22"/>
  <c r="J114" i="22"/>
  <c r="C114" i="22"/>
  <c r="A114" i="22"/>
  <c r="Q112" i="22"/>
  <c r="N112" i="22"/>
  <c r="J112" i="22"/>
  <c r="H112" i="22"/>
  <c r="E112" i="22"/>
  <c r="A112" i="22"/>
  <c r="L86" i="22"/>
  <c r="J86" i="22"/>
  <c r="C86" i="22"/>
  <c r="A86" i="22"/>
  <c r="Q84" i="22"/>
  <c r="N84" i="22"/>
  <c r="J84" i="22"/>
  <c r="H84" i="22"/>
  <c r="E84" i="22"/>
  <c r="A84" i="22"/>
  <c r="L58" i="22"/>
  <c r="J58" i="22"/>
  <c r="C58" i="22"/>
  <c r="A58" i="22"/>
  <c r="Q56" i="22"/>
  <c r="N56" i="22"/>
  <c r="J56" i="22"/>
  <c r="H56" i="22"/>
  <c r="E56" i="22"/>
  <c r="A56" i="22"/>
  <c r="L30" i="22"/>
  <c r="J30" i="22"/>
  <c r="C30" i="22"/>
  <c r="A30" i="22"/>
  <c r="Q28" i="22"/>
  <c r="N28" i="22"/>
  <c r="J28" i="22"/>
  <c r="H28" i="22"/>
  <c r="E28" i="22"/>
  <c r="A28" i="22"/>
  <c r="L2" i="22"/>
  <c r="J2" i="22"/>
  <c r="C2" i="22"/>
  <c r="A2" i="22"/>
  <c r="C7" i="21"/>
  <c r="C5" i="21"/>
  <c r="C4" i="21"/>
  <c r="C3" i="21"/>
  <c r="H2" i="21"/>
  <c r="L259" i="21"/>
  <c r="L257" i="21"/>
  <c r="L256" i="21"/>
  <c r="L255" i="21"/>
  <c r="Q254" i="21"/>
  <c r="C259" i="21"/>
  <c r="C257" i="21"/>
  <c r="C256" i="21"/>
  <c r="C255" i="21"/>
  <c r="H254" i="21"/>
  <c r="L231" i="21"/>
  <c r="L229" i="21"/>
  <c r="L228" i="21"/>
  <c r="L227" i="21"/>
  <c r="Q226" i="21"/>
  <c r="C231" i="21"/>
  <c r="C229" i="21"/>
  <c r="C228" i="21"/>
  <c r="C227" i="21"/>
  <c r="H226" i="21"/>
  <c r="L203" i="21"/>
  <c r="L201" i="21"/>
  <c r="L200" i="21"/>
  <c r="L199" i="21"/>
  <c r="Q198" i="21"/>
  <c r="C203" i="21"/>
  <c r="C201" i="21"/>
  <c r="C200" i="21"/>
  <c r="C199" i="21"/>
  <c r="H198" i="21"/>
  <c r="L175" i="21"/>
  <c r="L173" i="21"/>
  <c r="L172" i="21"/>
  <c r="L171" i="21"/>
  <c r="Q170" i="21"/>
  <c r="C175" i="21"/>
  <c r="C173" i="21"/>
  <c r="C172" i="21"/>
  <c r="C171" i="21"/>
  <c r="H170" i="21"/>
  <c r="L147" i="21"/>
  <c r="L145" i="21"/>
  <c r="L144" i="21"/>
  <c r="L143" i="21"/>
  <c r="Q142" i="21"/>
  <c r="C147" i="21"/>
  <c r="C145" i="21"/>
  <c r="C144" i="21"/>
  <c r="C143" i="21"/>
  <c r="H142" i="21"/>
  <c r="L119" i="21"/>
  <c r="L117" i="21"/>
  <c r="L116" i="21"/>
  <c r="L115" i="21"/>
  <c r="Q114" i="21"/>
  <c r="C119" i="21"/>
  <c r="C117" i="21"/>
  <c r="C116" i="21"/>
  <c r="C115" i="21"/>
  <c r="H114" i="21"/>
  <c r="L91" i="21"/>
  <c r="L89" i="21"/>
  <c r="L88" i="21"/>
  <c r="L87" i="21"/>
  <c r="Q86" i="21"/>
  <c r="C91" i="21"/>
  <c r="C89" i="21"/>
  <c r="C88" i="21"/>
  <c r="C87" i="21"/>
  <c r="H86" i="21"/>
  <c r="L63" i="21"/>
  <c r="L61" i="21"/>
  <c r="L60" i="21"/>
  <c r="L59" i="21"/>
  <c r="Q58" i="21"/>
  <c r="C63" i="21"/>
  <c r="C61" i="21"/>
  <c r="C60" i="21"/>
  <c r="C59" i="21"/>
  <c r="H58" i="21"/>
  <c r="L35" i="21"/>
  <c r="L33" i="21"/>
  <c r="L32" i="21"/>
  <c r="L31" i="21"/>
  <c r="Q30" i="21"/>
  <c r="C35" i="21"/>
  <c r="C33" i="21"/>
  <c r="C32" i="21"/>
  <c r="C31" i="21"/>
  <c r="H30" i="21"/>
  <c r="L7" i="21"/>
  <c r="L5" i="21"/>
  <c r="L4" i="21"/>
  <c r="L3" i="21"/>
  <c r="Q2" i="21"/>
  <c r="Q280" i="21"/>
  <c r="N280" i="21"/>
  <c r="J280" i="21"/>
  <c r="H280" i="21"/>
  <c r="E280" i="21"/>
  <c r="A280" i="21"/>
  <c r="L254" i="21"/>
  <c r="J254" i="21"/>
  <c r="C254" i="21"/>
  <c r="A254" i="21"/>
  <c r="Q252" i="21"/>
  <c r="N252" i="21"/>
  <c r="J252" i="21"/>
  <c r="H252" i="21"/>
  <c r="E252" i="21"/>
  <c r="A252" i="21"/>
  <c r="L226" i="21"/>
  <c r="J226" i="21"/>
  <c r="C226" i="21"/>
  <c r="A226" i="21"/>
  <c r="Q224" i="21"/>
  <c r="N224" i="21"/>
  <c r="J224" i="21"/>
  <c r="H224" i="21"/>
  <c r="E224" i="21"/>
  <c r="A224" i="21"/>
  <c r="L198" i="21"/>
  <c r="J198" i="21"/>
  <c r="C198" i="21"/>
  <c r="A198" i="21"/>
  <c r="Q196" i="21"/>
  <c r="N196" i="21"/>
  <c r="J196" i="21"/>
  <c r="H196" i="21"/>
  <c r="E196" i="21"/>
  <c r="A196" i="21"/>
  <c r="L170" i="21"/>
  <c r="J170" i="21"/>
  <c r="C170" i="21"/>
  <c r="A170" i="21"/>
  <c r="Q168" i="21"/>
  <c r="N168" i="21"/>
  <c r="J168" i="21"/>
  <c r="H168" i="21"/>
  <c r="E168" i="21"/>
  <c r="A168" i="21"/>
  <c r="L142" i="21"/>
  <c r="J142" i="21"/>
  <c r="C142" i="21"/>
  <c r="A142" i="21"/>
  <c r="Q140" i="21"/>
  <c r="N140" i="21"/>
  <c r="J140" i="21"/>
  <c r="H140" i="21"/>
  <c r="E140" i="21"/>
  <c r="A140" i="21"/>
  <c r="L114" i="21"/>
  <c r="J114" i="21"/>
  <c r="C114" i="21"/>
  <c r="A114" i="21"/>
  <c r="Q112" i="21"/>
  <c r="N112" i="21"/>
  <c r="J112" i="21"/>
  <c r="H112" i="21"/>
  <c r="E112" i="21"/>
  <c r="A112" i="21"/>
  <c r="L86" i="21"/>
  <c r="J86" i="21"/>
  <c r="C86" i="21"/>
  <c r="A86" i="21"/>
  <c r="Q84" i="21"/>
  <c r="N84" i="21"/>
  <c r="J84" i="21"/>
  <c r="H84" i="21"/>
  <c r="E84" i="21"/>
  <c r="A84" i="21"/>
  <c r="L58" i="21"/>
  <c r="J58" i="21"/>
  <c r="C58" i="21"/>
  <c r="A58" i="21"/>
  <c r="Q56" i="21"/>
  <c r="N56" i="21"/>
  <c r="J56" i="21"/>
  <c r="H56" i="21"/>
  <c r="E56" i="21"/>
  <c r="A56" i="21"/>
  <c r="L30" i="21"/>
  <c r="J30" i="21"/>
  <c r="C30" i="21"/>
  <c r="A30" i="21"/>
  <c r="Q28" i="21"/>
  <c r="N28" i="21"/>
  <c r="J28" i="21"/>
  <c r="H28" i="21"/>
  <c r="E28" i="21"/>
  <c r="A28" i="21"/>
  <c r="L2" i="21"/>
  <c r="J2" i="21"/>
  <c r="C2" i="21"/>
  <c r="A2" i="21"/>
  <c r="L259" i="20"/>
  <c r="L257" i="20"/>
  <c r="L256" i="20"/>
  <c r="L255" i="20"/>
  <c r="Q254" i="20"/>
  <c r="C259" i="20"/>
  <c r="C257" i="20"/>
  <c r="C256" i="20"/>
  <c r="C255" i="20"/>
  <c r="H254" i="20"/>
  <c r="L231" i="20"/>
  <c r="L229" i="20"/>
  <c r="L228" i="20"/>
  <c r="L227" i="20"/>
  <c r="Q226" i="20"/>
  <c r="C231" i="20"/>
  <c r="C229" i="20"/>
  <c r="C228" i="20"/>
  <c r="C227" i="20"/>
  <c r="H226" i="20"/>
  <c r="L203" i="20"/>
  <c r="L201" i="20"/>
  <c r="L200" i="20"/>
  <c r="L199" i="20"/>
  <c r="Q198" i="20"/>
  <c r="C203" i="20"/>
  <c r="C201" i="20"/>
  <c r="C200" i="20"/>
  <c r="C199" i="20"/>
  <c r="H198" i="20"/>
  <c r="L175" i="20"/>
  <c r="L173" i="20"/>
  <c r="L172" i="20"/>
  <c r="L171" i="20"/>
  <c r="Q170" i="20"/>
  <c r="C175" i="20"/>
  <c r="C173" i="20"/>
  <c r="C172" i="20"/>
  <c r="C171" i="20"/>
  <c r="H170" i="20"/>
  <c r="L147" i="20"/>
  <c r="L145" i="20"/>
  <c r="L144" i="20"/>
  <c r="L143" i="20"/>
  <c r="Q142" i="20"/>
  <c r="C147" i="20"/>
  <c r="C145" i="20"/>
  <c r="C144" i="20"/>
  <c r="C143" i="20"/>
  <c r="H142" i="20"/>
  <c r="L119" i="20"/>
  <c r="L117" i="20"/>
  <c r="L116" i="20"/>
  <c r="L115" i="20"/>
  <c r="Q114" i="20"/>
  <c r="C119" i="20"/>
  <c r="C117" i="20"/>
  <c r="C116" i="20"/>
  <c r="C115" i="20"/>
  <c r="H114" i="20"/>
  <c r="L91" i="20"/>
  <c r="L89" i="20"/>
  <c r="L88" i="20"/>
  <c r="L87" i="20"/>
  <c r="Q86" i="20"/>
  <c r="C91" i="20"/>
  <c r="C89" i="20"/>
  <c r="C88" i="20"/>
  <c r="C87" i="20"/>
  <c r="H86" i="20"/>
  <c r="L63" i="20"/>
  <c r="L61" i="20"/>
  <c r="L60" i="20"/>
  <c r="L59" i="20"/>
  <c r="Q58" i="20"/>
  <c r="C63" i="20"/>
  <c r="C61" i="20"/>
  <c r="C60" i="20"/>
  <c r="C59" i="20"/>
  <c r="H58" i="20"/>
  <c r="L35" i="20"/>
  <c r="L33" i="20"/>
  <c r="L32" i="20"/>
  <c r="L31" i="20"/>
  <c r="Q30" i="20"/>
  <c r="C35" i="20"/>
  <c r="C33" i="20"/>
  <c r="C32" i="20"/>
  <c r="C31" i="20"/>
  <c r="H30" i="20"/>
  <c r="L7" i="20"/>
  <c r="L5" i="20"/>
  <c r="L4" i="20"/>
  <c r="L3" i="20"/>
  <c r="Q2" i="20"/>
  <c r="C7" i="20"/>
  <c r="C5" i="20"/>
  <c r="C4" i="20"/>
  <c r="C3" i="20"/>
  <c r="H2" i="20"/>
  <c r="Q280" i="20" l="1"/>
  <c r="N280" i="20"/>
  <c r="J280" i="20"/>
  <c r="H280" i="20"/>
  <c r="E280" i="20"/>
  <c r="A280" i="20"/>
  <c r="L254" i="20"/>
  <c r="J254" i="20"/>
  <c r="C254" i="20"/>
  <c r="A254" i="20"/>
  <c r="Q252" i="20"/>
  <c r="N252" i="20"/>
  <c r="J252" i="20"/>
  <c r="H252" i="20"/>
  <c r="E252" i="20"/>
  <c r="A252" i="20"/>
  <c r="L226" i="20"/>
  <c r="J226" i="20"/>
  <c r="C226" i="20"/>
  <c r="A226" i="20"/>
  <c r="Q224" i="20"/>
  <c r="N224" i="20"/>
  <c r="J224" i="20"/>
  <c r="H224" i="20"/>
  <c r="E224" i="20"/>
  <c r="A224" i="20"/>
  <c r="L198" i="20"/>
  <c r="J198" i="20"/>
  <c r="C198" i="20"/>
  <c r="A198" i="20"/>
  <c r="Q196" i="20"/>
  <c r="N196" i="20"/>
  <c r="J196" i="20"/>
  <c r="H196" i="20"/>
  <c r="E196" i="20"/>
  <c r="A196" i="20"/>
  <c r="L170" i="20"/>
  <c r="J170" i="20"/>
  <c r="C170" i="20"/>
  <c r="A170" i="20"/>
  <c r="Q168" i="20"/>
  <c r="N168" i="20"/>
  <c r="J168" i="20"/>
  <c r="H168" i="20"/>
  <c r="E168" i="20"/>
  <c r="A168" i="20"/>
  <c r="L142" i="20"/>
  <c r="J142" i="20"/>
  <c r="C142" i="20"/>
  <c r="A142" i="20"/>
  <c r="Q140" i="20"/>
  <c r="N140" i="20"/>
  <c r="J140" i="20"/>
  <c r="H140" i="20"/>
  <c r="E140" i="20"/>
  <c r="A140" i="20"/>
  <c r="L114" i="20"/>
  <c r="J114" i="20"/>
  <c r="C114" i="20"/>
  <c r="A114" i="20"/>
  <c r="Q112" i="20"/>
  <c r="N112" i="20"/>
  <c r="J112" i="20"/>
  <c r="H112" i="20"/>
  <c r="E112" i="20"/>
  <c r="A112" i="20"/>
  <c r="L86" i="20"/>
  <c r="J86" i="20"/>
  <c r="C86" i="20"/>
  <c r="A86" i="20"/>
  <c r="Q84" i="20"/>
  <c r="N84" i="20"/>
  <c r="J84" i="20"/>
  <c r="H84" i="20"/>
  <c r="E84" i="20"/>
  <c r="A84" i="20"/>
  <c r="L58" i="20"/>
  <c r="J58" i="20"/>
  <c r="C58" i="20"/>
  <c r="A58" i="20"/>
  <c r="Q56" i="20"/>
  <c r="N56" i="20"/>
  <c r="J56" i="20"/>
  <c r="H56" i="20"/>
  <c r="E56" i="20"/>
  <c r="A56" i="20"/>
  <c r="L30" i="20"/>
  <c r="J30" i="20"/>
  <c r="C30" i="20"/>
  <c r="A30" i="20"/>
  <c r="Q28" i="20"/>
  <c r="N28" i="20"/>
  <c r="J28" i="20"/>
  <c r="H28" i="20"/>
  <c r="E28" i="20"/>
  <c r="A28" i="20"/>
  <c r="L2" i="20"/>
  <c r="J2" i="20"/>
  <c r="C2" i="20"/>
  <c r="A2" i="20"/>
  <c r="Q280" i="18" l="1"/>
  <c r="N280" i="18"/>
  <c r="J280" i="18"/>
  <c r="H280" i="18"/>
  <c r="E280" i="18"/>
  <c r="A280" i="18"/>
  <c r="Q252" i="18"/>
  <c r="N252" i="18"/>
  <c r="J252" i="18"/>
  <c r="H252" i="18"/>
  <c r="E252" i="18"/>
  <c r="A252" i="18"/>
  <c r="Q224" i="18"/>
  <c r="N224" i="18"/>
  <c r="J224" i="18"/>
  <c r="H224" i="18"/>
  <c r="E224" i="18"/>
  <c r="A224" i="18"/>
  <c r="A226" i="18"/>
  <c r="C226" i="18"/>
  <c r="H226" i="18"/>
  <c r="J226" i="18"/>
  <c r="L226" i="18"/>
  <c r="Q226" i="18"/>
  <c r="C227" i="18"/>
  <c r="L227" i="18"/>
  <c r="Q196" i="18"/>
  <c r="N196" i="18"/>
  <c r="J196" i="18"/>
  <c r="H196" i="18"/>
  <c r="E196" i="18"/>
  <c r="A196" i="18"/>
  <c r="Q168" i="18"/>
  <c r="N168" i="18"/>
  <c r="J168" i="18"/>
  <c r="H168" i="18"/>
  <c r="E168" i="18"/>
  <c r="A168" i="18"/>
  <c r="Q140" i="18"/>
  <c r="N140" i="18"/>
  <c r="J140" i="18"/>
  <c r="H140" i="18"/>
  <c r="E140" i="18"/>
  <c r="A140" i="18"/>
  <c r="Q112" i="18"/>
  <c r="N112" i="18"/>
  <c r="J112" i="18"/>
  <c r="H112" i="18"/>
  <c r="E112" i="18"/>
  <c r="A112" i="18"/>
  <c r="Q84" i="18"/>
  <c r="N84" i="18"/>
  <c r="J84" i="18"/>
  <c r="H84" i="18"/>
  <c r="E84" i="18"/>
  <c r="A84" i="18"/>
  <c r="Q56" i="18"/>
  <c r="N56" i="18"/>
  <c r="J56" i="18"/>
  <c r="H56" i="18"/>
  <c r="E56" i="18"/>
  <c r="A56" i="18"/>
  <c r="Q28" i="18"/>
  <c r="H28" i="18"/>
  <c r="AE11" i="1"/>
  <c r="AF11" i="1"/>
  <c r="AG11" i="1"/>
  <c r="AH11" i="1"/>
  <c r="AI11" i="1"/>
  <c r="AJ11" i="1"/>
  <c r="AK11" i="1"/>
  <c r="AL11" i="1"/>
  <c r="AM11" i="1"/>
  <c r="AN11" i="1"/>
  <c r="AO11" i="1"/>
  <c r="AE12" i="1"/>
  <c r="B39" i="18" s="1"/>
  <c r="AF12" i="1"/>
  <c r="B40" i="18" s="1"/>
  <c r="AG12" i="1"/>
  <c r="AH12" i="1"/>
  <c r="B42" i="18" s="1"/>
  <c r="AI12" i="1"/>
  <c r="B43" i="18" s="1"/>
  <c r="AJ12" i="1"/>
  <c r="AK12" i="1"/>
  <c r="AL12" i="1"/>
  <c r="B46" i="18" s="1"/>
  <c r="AM12" i="1"/>
  <c r="AN12" i="1"/>
  <c r="B48" i="18" s="1"/>
  <c r="AO12" i="1"/>
  <c r="B49" i="18" s="1"/>
  <c r="AE13" i="1"/>
  <c r="K39" i="18" s="1"/>
  <c r="AF13" i="1"/>
  <c r="K40" i="18" s="1"/>
  <c r="AG13" i="1"/>
  <c r="AH13" i="1"/>
  <c r="K42" i="18" s="1"/>
  <c r="AI13" i="1"/>
  <c r="K43" i="18" s="1"/>
  <c r="AJ13" i="1"/>
  <c r="AK13" i="1"/>
  <c r="K45" i="18" s="1"/>
  <c r="AL13" i="1"/>
  <c r="K46" i="18" s="1"/>
  <c r="AM13" i="1"/>
  <c r="K47" i="18" s="1"/>
  <c r="AN13" i="1"/>
  <c r="K48" i="18" s="1"/>
  <c r="AO13" i="1"/>
  <c r="AE14" i="1"/>
  <c r="B67" i="18" s="1"/>
  <c r="AF14" i="1"/>
  <c r="AG14" i="1"/>
  <c r="AH14" i="1"/>
  <c r="B70" i="18" s="1"/>
  <c r="AI14" i="1"/>
  <c r="B71" i="18" s="1"/>
  <c r="AJ14" i="1"/>
  <c r="B72" i="18" s="1"/>
  <c r="AK14" i="1"/>
  <c r="B73" i="18" s="1"/>
  <c r="AL14" i="1"/>
  <c r="AM14" i="1"/>
  <c r="B75" i="18" s="1"/>
  <c r="AN14" i="1"/>
  <c r="B76" i="18" s="1"/>
  <c r="AO14" i="1"/>
  <c r="AE15" i="1"/>
  <c r="K67" i="18" s="1"/>
  <c r="AF15" i="1"/>
  <c r="K68" i="18" s="1"/>
  <c r="AG15" i="1"/>
  <c r="AH15" i="1"/>
  <c r="K70" i="18" s="1"/>
  <c r="AI15" i="1"/>
  <c r="AJ15" i="1"/>
  <c r="K72" i="18" s="1"/>
  <c r="AK15" i="1"/>
  <c r="AL15" i="1"/>
  <c r="K74" i="18" s="1"/>
  <c r="AM15" i="1"/>
  <c r="AN15" i="1"/>
  <c r="K76" i="18" s="1"/>
  <c r="AO15" i="1"/>
  <c r="K77" i="18" s="1"/>
  <c r="AE16" i="1"/>
  <c r="B95" i="18" s="1"/>
  <c r="AF16" i="1"/>
  <c r="AG16" i="1"/>
  <c r="AH16" i="1"/>
  <c r="B98" i="18" s="1"/>
  <c r="AI16" i="1"/>
  <c r="B99" i="18" s="1"/>
  <c r="AJ16" i="1"/>
  <c r="B100" i="18" s="1"/>
  <c r="AK16" i="1"/>
  <c r="B101" i="18" s="1"/>
  <c r="AL16" i="1"/>
  <c r="B102" i="18" s="1"/>
  <c r="AM16" i="1"/>
  <c r="B103" i="18" s="1"/>
  <c r="AN16" i="1"/>
  <c r="AO16" i="1"/>
  <c r="B105" i="18" s="1"/>
  <c r="AE17" i="1"/>
  <c r="AF17" i="1"/>
  <c r="K96" i="18" s="1"/>
  <c r="AG17" i="1"/>
  <c r="AH17" i="1"/>
  <c r="K98" i="18" s="1"/>
  <c r="AI17" i="1"/>
  <c r="K99" i="18" s="1"/>
  <c r="AJ17" i="1"/>
  <c r="K100" i="18" s="1"/>
  <c r="AK17" i="1"/>
  <c r="AL17" i="1"/>
  <c r="K102" i="18" s="1"/>
  <c r="AM17" i="1"/>
  <c r="AN17" i="1"/>
  <c r="K104" i="18" s="1"/>
  <c r="AO17" i="1"/>
  <c r="AE18" i="1"/>
  <c r="B123" i="18" s="1"/>
  <c r="AF18" i="1"/>
  <c r="B124" i="18" s="1"/>
  <c r="AG18" i="1"/>
  <c r="AH18" i="1"/>
  <c r="AI18" i="1"/>
  <c r="B127" i="18" s="1"/>
  <c r="AJ18" i="1"/>
  <c r="AK18" i="1"/>
  <c r="B129" i="18" s="1"/>
  <c r="AL18" i="1"/>
  <c r="AM18" i="1"/>
  <c r="B131" i="18" s="1"/>
  <c r="AN18" i="1"/>
  <c r="B132" i="18" s="1"/>
  <c r="AO18" i="1"/>
  <c r="B133" i="18" s="1"/>
  <c r="AE19" i="1"/>
  <c r="AF19" i="1"/>
  <c r="K124" i="18" s="1"/>
  <c r="AG19" i="1"/>
  <c r="AH19" i="1"/>
  <c r="AI19" i="1"/>
  <c r="K127" i="18" s="1"/>
  <c r="AJ19" i="1"/>
  <c r="K128" i="18" s="1"/>
  <c r="AK19" i="1"/>
  <c r="K129" i="18" s="1"/>
  <c r="AL19" i="1"/>
  <c r="K130" i="18" s="1"/>
  <c r="AM19" i="1"/>
  <c r="AN19" i="1"/>
  <c r="K132" i="18" s="1"/>
  <c r="AO19" i="1"/>
  <c r="K133" i="18" s="1"/>
  <c r="AE20" i="1"/>
  <c r="B151" i="18" s="1"/>
  <c r="AF20" i="1"/>
  <c r="B152" i="18" s="1"/>
  <c r="AG20" i="1"/>
  <c r="AH20" i="1"/>
  <c r="B154" i="18" s="1"/>
  <c r="AI20" i="1"/>
  <c r="B155" i="18" s="1"/>
  <c r="AJ20" i="1"/>
  <c r="AK20" i="1"/>
  <c r="B157" i="18" s="1"/>
  <c r="AL20" i="1"/>
  <c r="B158" i="18" s="1"/>
  <c r="AM20" i="1"/>
  <c r="B159" i="18" s="1"/>
  <c r="AN20" i="1"/>
  <c r="AO20" i="1"/>
  <c r="B161" i="18" s="1"/>
  <c r="AE21" i="1"/>
  <c r="K151" i="18" s="1"/>
  <c r="AF21" i="1"/>
  <c r="K152" i="18" s="1"/>
  <c r="AG21" i="1"/>
  <c r="AH21" i="1"/>
  <c r="K154" i="18" s="1"/>
  <c r="AI21" i="1"/>
  <c r="K155" i="18" s="1"/>
  <c r="AJ21" i="1"/>
  <c r="K156" i="18" s="1"/>
  <c r="AK21" i="1"/>
  <c r="AL21" i="1"/>
  <c r="K158" i="18" s="1"/>
  <c r="AM21" i="1"/>
  <c r="K159" i="18" s="1"/>
  <c r="AN21" i="1"/>
  <c r="K160" i="18" s="1"/>
  <c r="AO21" i="1"/>
  <c r="AE22" i="1"/>
  <c r="AF22" i="1"/>
  <c r="AG22" i="1"/>
  <c r="AH22" i="1"/>
  <c r="B182" i="18" s="1"/>
  <c r="AI22" i="1"/>
  <c r="B183" i="18" s="1"/>
  <c r="AJ22" i="1"/>
  <c r="B184" i="18" s="1"/>
  <c r="AK22" i="1"/>
  <c r="B185" i="18" s="1"/>
  <c r="AL22" i="1"/>
  <c r="AM22" i="1"/>
  <c r="AN22" i="1"/>
  <c r="AO22" i="1"/>
  <c r="AE23" i="1"/>
  <c r="K179" i="18" s="1"/>
  <c r="AF23" i="1"/>
  <c r="K180" i="18" s="1"/>
  <c r="AG23" i="1"/>
  <c r="AH23" i="1"/>
  <c r="K182" i="18" s="1"/>
  <c r="AI23" i="1"/>
  <c r="AJ23" i="1"/>
  <c r="K184" i="18" s="1"/>
  <c r="AK23" i="1"/>
  <c r="AL23" i="1"/>
  <c r="AM23" i="1"/>
  <c r="AN23" i="1"/>
  <c r="K188" i="18" s="1"/>
  <c r="AO23" i="1"/>
  <c r="K189" i="18" s="1"/>
  <c r="AE24" i="1"/>
  <c r="B207" i="18" s="1"/>
  <c r="AF24" i="1"/>
  <c r="AG24" i="1"/>
  <c r="AH24" i="1"/>
  <c r="B210" i="18" s="1"/>
  <c r="AI24" i="1"/>
  <c r="B211" i="18" s="1"/>
  <c r="AJ24" i="1"/>
  <c r="B212" i="18" s="1"/>
  <c r="AK24" i="1"/>
  <c r="B213" i="18" s="1"/>
  <c r="AL24" i="1"/>
  <c r="B214" i="18" s="1"/>
  <c r="AM24" i="1"/>
  <c r="B215" i="18" s="1"/>
  <c r="AN24" i="1"/>
  <c r="B216" i="18" s="1"/>
  <c r="AO24" i="1"/>
  <c r="AE25" i="1"/>
  <c r="K207" i="18" s="1"/>
  <c r="AF25" i="1"/>
  <c r="AG25" i="1"/>
  <c r="AH25" i="1"/>
  <c r="K210" i="18" s="1"/>
  <c r="AI25" i="1"/>
  <c r="K211" i="18" s="1"/>
  <c r="AJ25" i="1"/>
  <c r="K212" i="18" s="1"/>
  <c r="AK25" i="1"/>
  <c r="AL25" i="1"/>
  <c r="K214" i="18" s="1"/>
  <c r="AM25" i="1"/>
  <c r="AN25" i="1"/>
  <c r="K216" i="18" s="1"/>
  <c r="AO25" i="1"/>
  <c r="AE26" i="1"/>
  <c r="B235" i="18" s="1"/>
  <c r="AF26" i="1"/>
  <c r="B236" i="18" s="1"/>
  <c r="AG26" i="1"/>
  <c r="AH26" i="1"/>
  <c r="AI26" i="1"/>
  <c r="B239" i="18" s="1"/>
  <c r="AJ26" i="1"/>
  <c r="AK26" i="1"/>
  <c r="B241" i="18" s="1"/>
  <c r="AL26" i="1"/>
  <c r="AM26" i="1"/>
  <c r="B243" i="18" s="1"/>
  <c r="AN26" i="1"/>
  <c r="B244" i="18" s="1"/>
  <c r="AO26" i="1"/>
  <c r="B245" i="18" s="1"/>
  <c r="AE27" i="1"/>
  <c r="AF27" i="1"/>
  <c r="K236" i="18" s="1"/>
  <c r="AG27" i="1"/>
  <c r="AH27" i="1"/>
  <c r="AI27" i="1"/>
  <c r="K239" i="18" s="1"/>
  <c r="AJ27" i="1"/>
  <c r="K240" i="18" s="1"/>
  <c r="AK27" i="1"/>
  <c r="K241" i="18" s="1"/>
  <c r="AL27" i="1"/>
  <c r="K242" i="18" s="1"/>
  <c r="AM27" i="1"/>
  <c r="AN27" i="1"/>
  <c r="K244" i="18" s="1"/>
  <c r="AO27" i="1"/>
  <c r="AE28" i="1"/>
  <c r="B263" i="18" s="1"/>
  <c r="AF28" i="1"/>
  <c r="B264" i="18" s="1"/>
  <c r="AG28" i="1"/>
  <c r="AH28" i="1"/>
  <c r="B266" i="18" s="1"/>
  <c r="AI28" i="1"/>
  <c r="B267" i="18" s="1"/>
  <c r="AJ28" i="1"/>
  <c r="AK28" i="1"/>
  <c r="B269" i="18" s="1"/>
  <c r="AL28" i="1"/>
  <c r="AM28" i="1"/>
  <c r="AN28" i="1"/>
  <c r="B272" i="18" s="1"/>
  <c r="AO28" i="1"/>
  <c r="B273" i="18" s="1"/>
  <c r="AE29" i="1"/>
  <c r="K263" i="18" s="1"/>
  <c r="AF29" i="1"/>
  <c r="K264" i="18" s="1"/>
  <c r="AG29" i="1"/>
  <c r="AH29" i="1"/>
  <c r="K266" i="18" s="1"/>
  <c r="AI29" i="1"/>
  <c r="AJ29" i="1"/>
  <c r="K268" i="18" s="1"/>
  <c r="AK29" i="1"/>
  <c r="K269" i="18" s="1"/>
  <c r="AL29" i="1"/>
  <c r="K270" i="18" s="1"/>
  <c r="AM29" i="1"/>
  <c r="K271" i="18" s="1"/>
  <c r="AN29" i="1"/>
  <c r="K272" i="18" s="1"/>
  <c r="AO29" i="1"/>
  <c r="AE30" i="1"/>
  <c r="B11" i="20" s="1"/>
  <c r="AF30" i="1"/>
  <c r="B12" i="20" s="1"/>
  <c r="AG30" i="1"/>
  <c r="B13" i="20" s="1"/>
  <c r="AH30" i="1"/>
  <c r="B14" i="20" s="1"/>
  <c r="AI30" i="1"/>
  <c r="B15" i="20" s="1"/>
  <c r="AJ30" i="1"/>
  <c r="B16" i="20" s="1"/>
  <c r="AK30" i="1"/>
  <c r="B17" i="20" s="1"/>
  <c r="AL30" i="1"/>
  <c r="B18" i="20" s="1"/>
  <c r="AM30" i="1"/>
  <c r="B19" i="20" s="1"/>
  <c r="AN30" i="1"/>
  <c r="B20" i="20" s="1"/>
  <c r="AO30" i="1"/>
  <c r="B21" i="20" s="1"/>
  <c r="AE31" i="1"/>
  <c r="K11" i="20" s="1"/>
  <c r="AF31" i="1"/>
  <c r="K12" i="20" s="1"/>
  <c r="AG31" i="1"/>
  <c r="K13" i="20" s="1"/>
  <c r="AH31" i="1"/>
  <c r="K14" i="20" s="1"/>
  <c r="AI31" i="1"/>
  <c r="K15" i="20" s="1"/>
  <c r="AJ31" i="1"/>
  <c r="K16" i="20" s="1"/>
  <c r="AK31" i="1"/>
  <c r="K17" i="20" s="1"/>
  <c r="AL31" i="1"/>
  <c r="K18" i="20" s="1"/>
  <c r="AM31" i="1"/>
  <c r="K19" i="20" s="1"/>
  <c r="AN31" i="1"/>
  <c r="K20" i="20" s="1"/>
  <c r="AO31" i="1"/>
  <c r="K21" i="20" s="1"/>
  <c r="AE32" i="1"/>
  <c r="B39" i="20" s="1"/>
  <c r="AF32" i="1"/>
  <c r="B40" i="20" s="1"/>
  <c r="AG32" i="1"/>
  <c r="B41" i="20" s="1"/>
  <c r="AH32" i="1"/>
  <c r="B42" i="20" s="1"/>
  <c r="AI32" i="1"/>
  <c r="B43" i="20" s="1"/>
  <c r="AJ32" i="1"/>
  <c r="B44" i="20" s="1"/>
  <c r="AK32" i="1"/>
  <c r="B45" i="20" s="1"/>
  <c r="AL32" i="1"/>
  <c r="B46" i="20" s="1"/>
  <c r="AM32" i="1"/>
  <c r="B47" i="20" s="1"/>
  <c r="AN32" i="1"/>
  <c r="B48" i="20" s="1"/>
  <c r="AO32" i="1"/>
  <c r="B49" i="20" s="1"/>
  <c r="AE33" i="1"/>
  <c r="K39" i="20" s="1"/>
  <c r="AF33" i="1"/>
  <c r="K40" i="20" s="1"/>
  <c r="AG33" i="1"/>
  <c r="K41" i="20" s="1"/>
  <c r="AH33" i="1"/>
  <c r="K42" i="20" s="1"/>
  <c r="AI33" i="1"/>
  <c r="K43" i="20" s="1"/>
  <c r="AJ33" i="1"/>
  <c r="K44" i="20" s="1"/>
  <c r="AK33" i="1"/>
  <c r="K45" i="20" s="1"/>
  <c r="AL33" i="1"/>
  <c r="K46" i="20" s="1"/>
  <c r="AM33" i="1"/>
  <c r="K47" i="20" s="1"/>
  <c r="AN33" i="1"/>
  <c r="K48" i="20" s="1"/>
  <c r="AO33" i="1"/>
  <c r="K49" i="20" s="1"/>
  <c r="AE34" i="1"/>
  <c r="B67" i="20" s="1"/>
  <c r="AF34" i="1"/>
  <c r="B68" i="20" s="1"/>
  <c r="AG34" i="1"/>
  <c r="B69" i="20" s="1"/>
  <c r="AH34" i="1"/>
  <c r="B70" i="20" s="1"/>
  <c r="AI34" i="1"/>
  <c r="B71" i="20" s="1"/>
  <c r="AJ34" i="1"/>
  <c r="B72" i="20" s="1"/>
  <c r="AK34" i="1"/>
  <c r="B73" i="20" s="1"/>
  <c r="AL34" i="1"/>
  <c r="B74" i="20" s="1"/>
  <c r="AM34" i="1"/>
  <c r="B75" i="20" s="1"/>
  <c r="AN34" i="1"/>
  <c r="B76" i="20" s="1"/>
  <c r="AO34" i="1"/>
  <c r="B77" i="20" s="1"/>
  <c r="AE35" i="1"/>
  <c r="K67" i="20" s="1"/>
  <c r="AF35" i="1"/>
  <c r="K68" i="20" s="1"/>
  <c r="AG35" i="1"/>
  <c r="K69" i="20" s="1"/>
  <c r="AH35" i="1"/>
  <c r="K70" i="20" s="1"/>
  <c r="AI35" i="1"/>
  <c r="K71" i="20" s="1"/>
  <c r="AJ35" i="1"/>
  <c r="K72" i="20" s="1"/>
  <c r="AK35" i="1"/>
  <c r="K73" i="20" s="1"/>
  <c r="AL35" i="1"/>
  <c r="K74" i="20" s="1"/>
  <c r="AM35" i="1"/>
  <c r="K75" i="20" s="1"/>
  <c r="AN35" i="1"/>
  <c r="K76" i="20" s="1"/>
  <c r="AO35" i="1"/>
  <c r="K77" i="20" s="1"/>
  <c r="AE36" i="1"/>
  <c r="B95" i="20" s="1"/>
  <c r="AF36" i="1"/>
  <c r="B96" i="20" s="1"/>
  <c r="AG36" i="1"/>
  <c r="B97" i="20" s="1"/>
  <c r="AH36" i="1"/>
  <c r="B98" i="20" s="1"/>
  <c r="AI36" i="1"/>
  <c r="B99" i="20" s="1"/>
  <c r="AJ36" i="1"/>
  <c r="B100" i="20" s="1"/>
  <c r="AK36" i="1"/>
  <c r="B101" i="20" s="1"/>
  <c r="AL36" i="1"/>
  <c r="B102" i="20" s="1"/>
  <c r="AM36" i="1"/>
  <c r="B103" i="20" s="1"/>
  <c r="AN36" i="1"/>
  <c r="B104" i="20" s="1"/>
  <c r="AO36" i="1"/>
  <c r="B105" i="20" s="1"/>
  <c r="AE37" i="1"/>
  <c r="K95" i="20" s="1"/>
  <c r="AF37" i="1"/>
  <c r="K96" i="20" s="1"/>
  <c r="AG37" i="1"/>
  <c r="K97" i="20" s="1"/>
  <c r="AH37" i="1"/>
  <c r="K98" i="20" s="1"/>
  <c r="AI37" i="1"/>
  <c r="K99" i="20" s="1"/>
  <c r="AJ37" i="1"/>
  <c r="K100" i="20" s="1"/>
  <c r="AK37" i="1"/>
  <c r="K101" i="20" s="1"/>
  <c r="AL37" i="1"/>
  <c r="K102" i="20" s="1"/>
  <c r="AM37" i="1"/>
  <c r="K103" i="20" s="1"/>
  <c r="AN37" i="1"/>
  <c r="K104" i="20" s="1"/>
  <c r="AO37" i="1"/>
  <c r="K105" i="20" s="1"/>
  <c r="AE38" i="1"/>
  <c r="B123" i="20" s="1"/>
  <c r="AF38" i="1"/>
  <c r="B124" i="20" s="1"/>
  <c r="AG38" i="1"/>
  <c r="B125" i="20" s="1"/>
  <c r="AH38" i="1"/>
  <c r="B126" i="20" s="1"/>
  <c r="AI38" i="1"/>
  <c r="B127" i="20" s="1"/>
  <c r="AJ38" i="1"/>
  <c r="B128" i="20" s="1"/>
  <c r="AK38" i="1"/>
  <c r="B129" i="20" s="1"/>
  <c r="AL38" i="1"/>
  <c r="B130" i="20" s="1"/>
  <c r="AM38" i="1"/>
  <c r="B131" i="20" s="1"/>
  <c r="AN38" i="1"/>
  <c r="B132" i="20" s="1"/>
  <c r="AO38" i="1"/>
  <c r="B133" i="20" s="1"/>
  <c r="AE39" i="1"/>
  <c r="K123" i="20" s="1"/>
  <c r="AF39" i="1"/>
  <c r="K124" i="20" s="1"/>
  <c r="AG39" i="1"/>
  <c r="K125" i="20" s="1"/>
  <c r="AH39" i="1"/>
  <c r="K126" i="20" s="1"/>
  <c r="AI39" i="1"/>
  <c r="K127" i="20" s="1"/>
  <c r="AJ39" i="1"/>
  <c r="K128" i="20" s="1"/>
  <c r="AK39" i="1"/>
  <c r="K129" i="20" s="1"/>
  <c r="AL39" i="1"/>
  <c r="K130" i="20" s="1"/>
  <c r="AM39" i="1"/>
  <c r="K131" i="20" s="1"/>
  <c r="AN39" i="1"/>
  <c r="K132" i="20" s="1"/>
  <c r="AO39" i="1"/>
  <c r="K133" i="20" s="1"/>
  <c r="AE40" i="1"/>
  <c r="B151" i="20" s="1"/>
  <c r="AF40" i="1"/>
  <c r="B152" i="20" s="1"/>
  <c r="AG40" i="1"/>
  <c r="B153" i="20" s="1"/>
  <c r="AH40" i="1"/>
  <c r="B154" i="20" s="1"/>
  <c r="AI40" i="1"/>
  <c r="B155" i="20" s="1"/>
  <c r="AJ40" i="1"/>
  <c r="B156" i="20" s="1"/>
  <c r="AK40" i="1"/>
  <c r="B157" i="20" s="1"/>
  <c r="AL40" i="1"/>
  <c r="B158" i="20" s="1"/>
  <c r="AM40" i="1"/>
  <c r="B159" i="20" s="1"/>
  <c r="AN40" i="1"/>
  <c r="B160" i="20" s="1"/>
  <c r="AO40" i="1"/>
  <c r="B161" i="20" s="1"/>
  <c r="AE41" i="1"/>
  <c r="K151" i="20" s="1"/>
  <c r="AF41" i="1"/>
  <c r="K152" i="20" s="1"/>
  <c r="AG41" i="1"/>
  <c r="K153" i="20" s="1"/>
  <c r="AH41" i="1"/>
  <c r="K154" i="20" s="1"/>
  <c r="AI41" i="1"/>
  <c r="K155" i="20" s="1"/>
  <c r="AJ41" i="1"/>
  <c r="K156" i="20" s="1"/>
  <c r="AK41" i="1"/>
  <c r="K157" i="20" s="1"/>
  <c r="AL41" i="1"/>
  <c r="K158" i="20" s="1"/>
  <c r="AM41" i="1"/>
  <c r="K159" i="20" s="1"/>
  <c r="AN41" i="1"/>
  <c r="K160" i="20" s="1"/>
  <c r="AO41" i="1"/>
  <c r="K161" i="20" s="1"/>
  <c r="AE42" i="1"/>
  <c r="B179" i="20" s="1"/>
  <c r="AF42" i="1"/>
  <c r="B180" i="20" s="1"/>
  <c r="AG42" i="1"/>
  <c r="B181" i="20" s="1"/>
  <c r="AH42" i="1"/>
  <c r="B182" i="20" s="1"/>
  <c r="AI42" i="1"/>
  <c r="B183" i="20" s="1"/>
  <c r="AJ42" i="1"/>
  <c r="B184" i="20" s="1"/>
  <c r="AK42" i="1"/>
  <c r="B185" i="20" s="1"/>
  <c r="AL42" i="1"/>
  <c r="B186" i="20" s="1"/>
  <c r="AM42" i="1"/>
  <c r="B187" i="20" s="1"/>
  <c r="AN42" i="1"/>
  <c r="B188" i="20" s="1"/>
  <c r="AO42" i="1"/>
  <c r="B189" i="20" s="1"/>
  <c r="AE43" i="1"/>
  <c r="K179" i="20" s="1"/>
  <c r="AF43" i="1"/>
  <c r="K180" i="20" s="1"/>
  <c r="AG43" i="1"/>
  <c r="K181" i="20" s="1"/>
  <c r="AH43" i="1"/>
  <c r="K182" i="20" s="1"/>
  <c r="AI43" i="1"/>
  <c r="K183" i="20" s="1"/>
  <c r="AJ43" i="1"/>
  <c r="K184" i="20" s="1"/>
  <c r="AK43" i="1"/>
  <c r="K185" i="20" s="1"/>
  <c r="AL43" i="1"/>
  <c r="K186" i="20" s="1"/>
  <c r="AM43" i="1"/>
  <c r="K187" i="20" s="1"/>
  <c r="AN43" i="1"/>
  <c r="K188" i="20" s="1"/>
  <c r="AO43" i="1"/>
  <c r="K189" i="20" s="1"/>
  <c r="AE44" i="1"/>
  <c r="B207" i="20" s="1"/>
  <c r="AF44" i="1"/>
  <c r="B208" i="20" s="1"/>
  <c r="AG44" i="1"/>
  <c r="B209" i="20" s="1"/>
  <c r="AH44" i="1"/>
  <c r="B210" i="20" s="1"/>
  <c r="AI44" i="1"/>
  <c r="B211" i="20" s="1"/>
  <c r="AJ44" i="1"/>
  <c r="B212" i="20" s="1"/>
  <c r="AK44" i="1"/>
  <c r="B213" i="20" s="1"/>
  <c r="AL44" i="1"/>
  <c r="B214" i="20" s="1"/>
  <c r="AM44" i="1"/>
  <c r="B215" i="20" s="1"/>
  <c r="AN44" i="1"/>
  <c r="B216" i="20" s="1"/>
  <c r="AO44" i="1"/>
  <c r="B217" i="20" s="1"/>
  <c r="AE45" i="1"/>
  <c r="K207" i="20" s="1"/>
  <c r="AF45" i="1"/>
  <c r="K208" i="20" s="1"/>
  <c r="AG45" i="1"/>
  <c r="K209" i="20" s="1"/>
  <c r="AH45" i="1"/>
  <c r="K210" i="20" s="1"/>
  <c r="AI45" i="1"/>
  <c r="K211" i="20" s="1"/>
  <c r="AJ45" i="1"/>
  <c r="K212" i="20" s="1"/>
  <c r="AK45" i="1"/>
  <c r="K213" i="20" s="1"/>
  <c r="AL45" i="1"/>
  <c r="K214" i="20" s="1"/>
  <c r="AM45" i="1"/>
  <c r="K215" i="20" s="1"/>
  <c r="AN45" i="1"/>
  <c r="K216" i="20" s="1"/>
  <c r="AO45" i="1"/>
  <c r="K217" i="20" s="1"/>
  <c r="AE46" i="1"/>
  <c r="B235" i="20" s="1"/>
  <c r="AF46" i="1"/>
  <c r="B236" i="20" s="1"/>
  <c r="AG46" i="1"/>
  <c r="B237" i="20" s="1"/>
  <c r="AH46" i="1"/>
  <c r="B238" i="20" s="1"/>
  <c r="AI46" i="1"/>
  <c r="B239" i="20" s="1"/>
  <c r="AJ46" i="1"/>
  <c r="B240" i="20" s="1"/>
  <c r="AK46" i="1"/>
  <c r="B241" i="20" s="1"/>
  <c r="AL46" i="1"/>
  <c r="B242" i="20" s="1"/>
  <c r="AM46" i="1"/>
  <c r="B243" i="20" s="1"/>
  <c r="AN46" i="1"/>
  <c r="B244" i="20" s="1"/>
  <c r="AO46" i="1"/>
  <c r="B245" i="20" s="1"/>
  <c r="AE47" i="1"/>
  <c r="K235" i="20" s="1"/>
  <c r="AF47" i="1"/>
  <c r="K236" i="20" s="1"/>
  <c r="AG47" i="1"/>
  <c r="K237" i="20" s="1"/>
  <c r="AH47" i="1"/>
  <c r="K238" i="20" s="1"/>
  <c r="AI47" i="1"/>
  <c r="K239" i="20" s="1"/>
  <c r="AJ47" i="1"/>
  <c r="K240" i="20" s="1"/>
  <c r="AK47" i="1"/>
  <c r="K241" i="20" s="1"/>
  <c r="AL47" i="1"/>
  <c r="K242" i="20" s="1"/>
  <c r="AM47" i="1"/>
  <c r="K243" i="20" s="1"/>
  <c r="AN47" i="1"/>
  <c r="K244" i="20" s="1"/>
  <c r="AO47" i="1"/>
  <c r="K245" i="20" s="1"/>
  <c r="AE48" i="1"/>
  <c r="B263" i="20" s="1"/>
  <c r="AF48" i="1"/>
  <c r="B264" i="20" s="1"/>
  <c r="AG48" i="1"/>
  <c r="B265" i="20" s="1"/>
  <c r="AH48" i="1"/>
  <c r="B266" i="20" s="1"/>
  <c r="AI48" i="1"/>
  <c r="B267" i="20" s="1"/>
  <c r="AJ48" i="1"/>
  <c r="B268" i="20" s="1"/>
  <c r="AK48" i="1"/>
  <c r="B269" i="20" s="1"/>
  <c r="AL48" i="1"/>
  <c r="B270" i="20" s="1"/>
  <c r="AM48" i="1"/>
  <c r="B271" i="20" s="1"/>
  <c r="AN48" i="1"/>
  <c r="B272" i="20" s="1"/>
  <c r="AO48" i="1"/>
  <c r="B273" i="20" s="1"/>
  <c r="AE49" i="1"/>
  <c r="K263" i="20" s="1"/>
  <c r="AF49" i="1"/>
  <c r="K264" i="20" s="1"/>
  <c r="AG49" i="1"/>
  <c r="K265" i="20" s="1"/>
  <c r="AH49" i="1"/>
  <c r="K266" i="20" s="1"/>
  <c r="AI49" i="1"/>
  <c r="K267" i="20" s="1"/>
  <c r="AJ49" i="1"/>
  <c r="K268" i="20" s="1"/>
  <c r="AK49" i="1"/>
  <c r="K269" i="20" s="1"/>
  <c r="AL49" i="1"/>
  <c r="K270" i="20" s="1"/>
  <c r="AM49" i="1"/>
  <c r="K271" i="20" s="1"/>
  <c r="AN49" i="1"/>
  <c r="K272" i="20" s="1"/>
  <c r="AO49" i="1"/>
  <c r="K273" i="20" s="1"/>
  <c r="AE50" i="1"/>
  <c r="B11" i="21" s="1"/>
  <c r="AF50" i="1"/>
  <c r="B12" i="21" s="1"/>
  <c r="AG50" i="1"/>
  <c r="B13" i="21" s="1"/>
  <c r="AH50" i="1"/>
  <c r="B14" i="21" s="1"/>
  <c r="AI50" i="1"/>
  <c r="B15" i="21" s="1"/>
  <c r="AJ50" i="1"/>
  <c r="B16" i="21" s="1"/>
  <c r="AK50" i="1"/>
  <c r="B17" i="21" s="1"/>
  <c r="AL50" i="1"/>
  <c r="B18" i="21" s="1"/>
  <c r="AM50" i="1"/>
  <c r="B19" i="21" s="1"/>
  <c r="AN50" i="1"/>
  <c r="B20" i="21" s="1"/>
  <c r="AO50" i="1"/>
  <c r="B21" i="21" s="1"/>
  <c r="AE51" i="1"/>
  <c r="K11" i="21" s="1"/>
  <c r="AF51" i="1"/>
  <c r="K12" i="21" s="1"/>
  <c r="AG51" i="1"/>
  <c r="K13" i="21" s="1"/>
  <c r="AH51" i="1"/>
  <c r="K14" i="21" s="1"/>
  <c r="AI51" i="1"/>
  <c r="K15" i="21" s="1"/>
  <c r="AJ51" i="1"/>
  <c r="K16" i="21" s="1"/>
  <c r="AK51" i="1"/>
  <c r="K17" i="21" s="1"/>
  <c r="AL51" i="1"/>
  <c r="K18" i="21" s="1"/>
  <c r="AM51" i="1"/>
  <c r="K19" i="21" s="1"/>
  <c r="AN51" i="1"/>
  <c r="K20" i="21" s="1"/>
  <c r="AO51" i="1"/>
  <c r="K21" i="21" s="1"/>
  <c r="AE52" i="1"/>
  <c r="B39" i="21" s="1"/>
  <c r="AF52" i="1"/>
  <c r="B40" i="21" s="1"/>
  <c r="AG52" i="1"/>
  <c r="B41" i="21" s="1"/>
  <c r="AH52" i="1"/>
  <c r="B42" i="21" s="1"/>
  <c r="AI52" i="1"/>
  <c r="B43" i="21" s="1"/>
  <c r="AJ52" i="1"/>
  <c r="B44" i="21" s="1"/>
  <c r="AK52" i="1"/>
  <c r="B45" i="21" s="1"/>
  <c r="AL52" i="1"/>
  <c r="B46" i="21" s="1"/>
  <c r="AM52" i="1"/>
  <c r="B47" i="21" s="1"/>
  <c r="AN52" i="1"/>
  <c r="B48" i="21" s="1"/>
  <c r="AO52" i="1"/>
  <c r="B49" i="21" s="1"/>
  <c r="AE53" i="1"/>
  <c r="K39" i="21" s="1"/>
  <c r="AF53" i="1"/>
  <c r="K40" i="21" s="1"/>
  <c r="AG53" i="1"/>
  <c r="K41" i="21" s="1"/>
  <c r="AH53" i="1"/>
  <c r="K42" i="21" s="1"/>
  <c r="AI53" i="1"/>
  <c r="K43" i="21" s="1"/>
  <c r="AJ53" i="1"/>
  <c r="K44" i="21" s="1"/>
  <c r="AK53" i="1"/>
  <c r="K45" i="21" s="1"/>
  <c r="AL53" i="1"/>
  <c r="K46" i="21" s="1"/>
  <c r="AM53" i="1"/>
  <c r="K47" i="21" s="1"/>
  <c r="AN53" i="1"/>
  <c r="K48" i="21" s="1"/>
  <c r="AO53" i="1"/>
  <c r="K49" i="21" s="1"/>
  <c r="AE54" i="1"/>
  <c r="B67" i="21" s="1"/>
  <c r="AF54" i="1"/>
  <c r="B68" i="21" s="1"/>
  <c r="AG54" i="1"/>
  <c r="B69" i="21" s="1"/>
  <c r="AH54" i="1"/>
  <c r="B70" i="21" s="1"/>
  <c r="AI54" i="1"/>
  <c r="B71" i="21" s="1"/>
  <c r="AJ54" i="1"/>
  <c r="B72" i="21" s="1"/>
  <c r="AK54" i="1"/>
  <c r="B73" i="21" s="1"/>
  <c r="AL54" i="1"/>
  <c r="B74" i="21" s="1"/>
  <c r="AM54" i="1"/>
  <c r="B75" i="21" s="1"/>
  <c r="AN54" i="1"/>
  <c r="B76" i="21" s="1"/>
  <c r="AO54" i="1"/>
  <c r="B77" i="21" s="1"/>
  <c r="AE55" i="1"/>
  <c r="K67" i="21" s="1"/>
  <c r="AF55" i="1"/>
  <c r="K68" i="21" s="1"/>
  <c r="AG55" i="1"/>
  <c r="K69" i="21" s="1"/>
  <c r="AH55" i="1"/>
  <c r="K70" i="21" s="1"/>
  <c r="AI55" i="1"/>
  <c r="K71" i="21" s="1"/>
  <c r="AJ55" i="1"/>
  <c r="K72" i="21" s="1"/>
  <c r="AK55" i="1"/>
  <c r="K73" i="21" s="1"/>
  <c r="AL55" i="1"/>
  <c r="K74" i="21" s="1"/>
  <c r="AM55" i="1"/>
  <c r="K75" i="21" s="1"/>
  <c r="AN55" i="1"/>
  <c r="K76" i="21" s="1"/>
  <c r="AO55" i="1"/>
  <c r="K77" i="21" s="1"/>
  <c r="AE56" i="1"/>
  <c r="B95" i="21" s="1"/>
  <c r="AF56" i="1"/>
  <c r="B96" i="21" s="1"/>
  <c r="AG56" i="1"/>
  <c r="B97" i="21" s="1"/>
  <c r="AH56" i="1"/>
  <c r="B98" i="21" s="1"/>
  <c r="AI56" i="1"/>
  <c r="B99" i="21" s="1"/>
  <c r="AJ56" i="1"/>
  <c r="B100" i="21" s="1"/>
  <c r="AK56" i="1"/>
  <c r="B101" i="21" s="1"/>
  <c r="AL56" i="1"/>
  <c r="B102" i="21" s="1"/>
  <c r="AM56" i="1"/>
  <c r="B103" i="21" s="1"/>
  <c r="AN56" i="1"/>
  <c r="B104" i="21" s="1"/>
  <c r="AO56" i="1"/>
  <c r="B105" i="21" s="1"/>
  <c r="AE57" i="1"/>
  <c r="K95" i="21" s="1"/>
  <c r="AF57" i="1"/>
  <c r="K96" i="21" s="1"/>
  <c r="AG57" i="1"/>
  <c r="K97" i="21" s="1"/>
  <c r="AH57" i="1"/>
  <c r="K98" i="21" s="1"/>
  <c r="AI57" i="1"/>
  <c r="K99" i="21" s="1"/>
  <c r="AJ57" i="1"/>
  <c r="K100" i="21" s="1"/>
  <c r="AK57" i="1"/>
  <c r="K101" i="21" s="1"/>
  <c r="AL57" i="1"/>
  <c r="K102" i="21" s="1"/>
  <c r="AM57" i="1"/>
  <c r="K103" i="21" s="1"/>
  <c r="AN57" i="1"/>
  <c r="K104" i="21" s="1"/>
  <c r="AO57" i="1"/>
  <c r="K105" i="21" s="1"/>
  <c r="AE58" i="1"/>
  <c r="B123" i="21" s="1"/>
  <c r="AF58" i="1"/>
  <c r="B124" i="21" s="1"/>
  <c r="AG58" i="1"/>
  <c r="B125" i="21" s="1"/>
  <c r="AH58" i="1"/>
  <c r="B126" i="21" s="1"/>
  <c r="AI58" i="1"/>
  <c r="B127" i="21" s="1"/>
  <c r="AJ58" i="1"/>
  <c r="B128" i="21" s="1"/>
  <c r="AK58" i="1"/>
  <c r="B129" i="21" s="1"/>
  <c r="AL58" i="1"/>
  <c r="B130" i="21" s="1"/>
  <c r="AM58" i="1"/>
  <c r="B131" i="21" s="1"/>
  <c r="AN58" i="1"/>
  <c r="B132" i="21" s="1"/>
  <c r="AO58" i="1"/>
  <c r="B133" i="21" s="1"/>
  <c r="AE59" i="1"/>
  <c r="K123" i="21" s="1"/>
  <c r="AF59" i="1"/>
  <c r="K124" i="21" s="1"/>
  <c r="AG59" i="1"/>
  <c r="K125" i="21" s="1"/>
  <c r="AH59" i="1"/>
  <c r="K126" i="21" s="1"/>
  <c r="AI59" i="1"/>
  <c r="K127" i="21" s="1"/>
  <c r="AJ59" i="1"/>
  <c r="K128" i="21" s="1"/>
  <c r="AK59" i="1"/>
  <c r="K129" i="21" s="1"/>
  <c r="AL59" i="1"/>
  <c r="K130" i="21" s="1"/>
  <c r="AM59" i="1"/>
  <c r="K131" i="21" s="1"/>
  <c r="AN59" i="1"/>
  <c r="K132" i="21" s="1"/>
  <c r="AO59" i="1"/>
  <c r="K133" i="21" s="1"/>
  <c r="AE60" i="1"/>
  <c r="B151" i="21" s="1"/>
  <c r="AF60" i="1"/>
  <c r="B152" i="21" s="1"/>
  <c r="AG60" i="1"/>
  <c r="B153" i="21" s="1"/>
  <c r="AH60" i="1"/>
  <c r="B154" i="21" s="1"/>
  <c r="AI60" i="1"/>
  <c r="B155" i="21" s="1"/>
  <c r="AJ60" i="1"/>
  <c r="B156" i="21" s="1"/>
  <c r="AK60" i="1"/>
  <c r="B157" i="21" s="1"/>
  <c r="AL60" i="1"/>
  <c r="B158" i="21" s="1"/>
  <c r="AM60" i="1"/>
  <c r="B159" i="21" s="1"/>
  <c r="AN60" i="1"/>
  <c r="B160" i="21" s="1"/>
  <c r="AO60" i="1"/>
  <c r="B161" i="21" s="1"/>
  <c r="AE61" i="1"/>
  <c r="K151" i="21" s="1"/>
  <c r="AF61" i="1"/>
  <c r="K152" i="21" s="1"/>
  <c r="AG61" i="1"/>
  <c r="K153" i="21" s="1"/>
  <c r="AH61" i="1"/>
  <c r="K154" i="21" s="1"/>
  <c r="AI61" i="1"/>
  <c r="K155" i="21" s="1"/>
  <c r="AJ61" i="1"/>
  <c r="K156" i="21" s="1"/>
  <c r="AK61" i="1"/>
  <c r="K157" i="21" s="1"/>
  <c r="AL61" i="1"/>
  <c r="K158" i="21" s="1"/>
  <c r="AM61" i="1"/>
  <c r="K159" i="21" s="1"/>
  <c r="AN61" i="1"/>
  <c r="K160" i="21" s="1"/>
  <c r="AO61" i="1"/>
  <c r="K161" i="21" s="1"/>
  <c r="AE62" i="1"/>
  <c r="B179" i="21" s="1"/>
  <c r="AF62" i="1"/>
  <c r="B180" i="21" s="1"/>
  <c r="AG62" i="1"/>
  <c r="B181" i="21" s="1"/>
  <c r="AH62" i="1"/>
  <c r="B182" i="21" s="1"/>
  <c r="AI62" i="1"/>
  <c r="B183" i="21" s="1"/>
  <c r="AJ62" i="1"/>
  <c r="B184" i="21" s="1"/>
  <c r="AK62" i="1"/>
  <c r="B185" i="21" s="1"/>
  <c r="AL62" i="1"/>
  <c r="B186" i="21" s="1"/>
  <c r="AM62" i="1"/>
  <c r="B187" i="21" s="1"/>
  <c r="AN62" i="1"/>
  <c r="B188" i="21" s="1"/>
  <c r="AO62" i="1"/>
  <c r="B189" i="21" s="1"/>
  <c r="AE63" i="1"/>
  <c r="K179" i="21" s="1"/>
  <c r="AF63" i="1"/>
  <c r="K180" i="21" s="1"/>
  <c r="AG63" i="1"/>
  <c r="K181" i="21" s="1"/>
  <c r="AH63" i="1"/>
  <c r="K182" i="21" s="1"/>
  <c r="AI63" i="1"/>
  <c r="K183" i="21" s="1"/>
  <c r="AJ63" i="1"/>
  <c r="K184" i="21" s="1"/>
  <c r="AK63" i="1"/>
  <c r="K185" i="21" s="1"/>
  <c r="AL63" i="1"/>
  <c r="K186" i="21" s="1"/>
  <c r="AM63" i="1"/>
  <c r="K187" i="21" s="1"/>
  <c r="AN63" i="1"/>
  <c r="K188" i="21" s="1"/>
  <c r="AO63" i="1"/>
  <c r="K189" i="21" s="1"/>
  <c r="AE64" i="1"/>
  <c r="B207" i="21" s="1"/>
  <c r="AF64" i="1"/>
  <c r="B208" i="21" s="1"/>
  <c r="AG64" i="1"/>
  <c r="B209" i="21" s="1"/>
  <c r="AH64" i="1"/>
  <c r="B210" i="21" s="1"/>
  <c r="AI64" i="1"/>
  <c r="B211" i="21" s="1"/>
  <c r="AJ64" i="1"/>
  <c r="B212" i="21" s="1"/>
  <c r="AK64" i="1"/>
  <c r="B213" i="21" s="1"/>
  <c r="AL64" i="1"/>
  <c r="B214" i="21" s="1"/>
  <c r="AM64" i="1"/>
  <c r="B215" i="21" s="1"/>
  <c r="AN64" i="1"/>
  <c r="B216" i="21" s="1"/>
  <c r="AO64" i="1"/>
  <c r="B217" i="21" s="1"/>
  <c r="AE65" i="1"/>
  <c r="K207" i="21" s="1"/>
  <c r="AF65" i="1"/>
  <c r="K208" i="21" s="1"/>
  <c r="AG65" i="1"/>
  <c r="K209" i="21" s="1"/>
  <c r="AH65" i="1"/>
  <c r="K210" i="21" s="1"/>
  <c r="AI65" i="1"/>
  <c r="K211" i="21" s="1"/>
  <c r="AJ65" i="1"/>
  <c r="K212" i="21" s="1"/>
  <c r="AK65" i="1"/>
  <c r="K213" i="21" s="1"/>
  <c r="AL65" i="1"/>
  <c r="K214" i="21" s="1"/>
  <c r="AM65" i="1"/>
  <c r="K215" i="21" s="1"/>
  <c r="AN65" i="1"/>
  <c r="K216" i="21" s="1"/>
  <c r="AO65" i="1"/>
  <c r="K217" i="21" s="1"/>
  <c r="AE66" i="1"/>
  <c r="B235" i="21" s="1"/>
  <c r="AF66" i="1"/>
  <c r="B236" i="21" s="1"/>
  <c r="AG66" i="1"/>
  <c r="B237" i="21" s="1"/>
  <c r="AH66" i="1"/>
  <c r="B238" i="21" s="1"/>
  <c r="AI66" i="1"/>
  <c r="B239" i="21" s="1"/>
  <c r="AJ66" i="1"/>
  <c r="B240" i="21" s="1"/>
  <c r="AK66" i="1"/>
  <c r="B241" i="21" s="1"/>
  <c r="AL66" i="1"/>
  <c r="B242" i="21" s="1"/>
  <c r="AM66" i="1"/>
  <c r="B243" i="21" s="1"/>
  <c r="AN66" i="1"/>
  <c r="B244" i="21" s="1"/>
  <c r="AO66" i="1"/>
  <c r="B245" i="21" s="1"/>
  <c r="AE67" i="1"/>
  <c r="K235" i="21" s="1"/>
  <c r="AF67" i="1"/>
  <c r="K236" i="21" s="1"/>
  <c r="AG67" i="1"/>
  <c r="K237" i="21" s="1"/>
  <c r="AH67" i="1"/>
  <c r="K238" i="21" s="1"/>
  <c r="AI67" i="1"/>
  <c r="K239" i="21" s="1"/>
  <c r="AJ67" i="1"/>
  <c r="K240" i="21" s="1"/>
  <c r="AK67" i="1"/>
  <c r="K241" i="21" s="1"/>
  <c r="AL67" i="1"/>
  <c r="K242" i="21" s="1"/>
  <c r="AM67" i="1"/>
  <c r="K243" i="21" s="1"/>
  <c r="AN67" i="1"/>
  <c r="K244" i="21" s="1"/>
  <c r="AO67" i="1"/>
  <c r="K245" i="21" s="1"/>
  <c r="AE68" i="1"/>
  <c r="B263" i="21" s="1"/>
  <c r="AF68" i="1"/>
  <c r="B264" i="21" s="1"/>
  <c r="AG68" i="1"/>
  <c r="B265" i="21" s="1"/>
  <c r="AH68" i="1"/>
  <c r="B266" i="21" s="1"/>
  <c r="AI68" i="1"/>
  <c r="B267" i="21" s="1"/>
  <c r="AJ68" i="1"/>
  <c r="B268" i="21" s="1"/>
  <c r="AK68" i="1"/>
  <c r="B269" i="21" s="1"/>
  <c r="AL68" i="1"/>
  <c r="B270" i="21" s="1"/>
  <c r="AM68" i="1"/>
  <c r="B271" i="21" s="1"/>
  <c r="AN68" i="1"/>
  <c r="B272" i="21" s="1"/>
  <c r="AO68" i="1"/>
  <c r="B273" i="21" s="1"/>
  <c r="AE69" i="1"/>
  <c r="K263" i="21" s="1"/>
  <c r="AF69" i="1"/>
  <c r="K264" i="21" s="1"/>
  <c r="AG69" i="1"/>
  <c r="K265" i="21" s="1"/>
  <c r="AH69" i="1"/>
  <c r="K266" i="21" s="1"/>
  <c r="AI69" i="1"/>
  <c r="K267" i="21" s="1"/>
  <c r="AJ69" i="1"/>
  <c r="K268" i="21" s="1"/>
  <c r="AK69" i="1"/>
  <c r="K269" i="21" s="1"/>
  <c r="AL69" i="1"/>
  <c r="K270" i="21" s="1"/>
  <c r="AM69" i="1"/>
  <c r="K271" i="21" s="1"/>
  <c r="AN69" i="1"/>
  <c r="K272" i="21" s="1"/>
  <c r="AO69" i="1"/>
  <c r="K273" i="21" s="1"/>
  <c r="AE70" i="1"/>
  <c r="B11" i="22" s="1"/>
  <c r="AF70" i="1"/>
  <c r="B12" i="22" s="1"/>
  <c r="AG70" i="1"/>
  <c r="B13" i="22" s="1"/>
  <c r="AH70" i="1"/>
  <c r="B14" i="22" s="1"/>
  <c r="AI70" i="1"/>
  <c r="B15" i="22" s="1"/>
  <c r="AJ70" i="1"/>
  <c r="B16" i="22" s="1"/>
  <c r="AK70" i="1"/>
  <c r="B17" i="22" s="1"/>
  <c r="AL70" i="1"/>
  <c r="B18" i="22" s="1"/>
  <c r="AM70" i="1"/>
  <c r="B19" i="22" s="1"/>
  <c r="AN70" i="1"/>
  <c r="B20" i="22" s="1"/>
  <c r="AO70" i="1"/>
  <c r="B21" i="22" s="1"/>
  <c r="AE71" i="1"/>
  <c r="K11" i="22" s="1"/>
  <c r="AF71" i="1"/>
  <c r="K12" i="22" s="1"/>
  <c r="AG71" i="1"/>
  <c r="K13" i="22" s="1"/>
  <c r="AH71" i="1"/>
  <c r="K14" i="22" s="1"/>
  <c r="AI71" i="1"/>
  <c r="K15" i="22" s="1"/>
  <c r="AJ71" i="1"/>
  <c r="K16" i="22" s="1"/>
  <c r="AK71" i="1"/>
  <c r="K17" i="22" s="1"/>
  <c r="AL71" i="1"/>
  <c r="K18" i="22" s="1"/>
  <c r="AM71" i="1"/>
  <c r="K19" i="22" s="1"/>
  <c r="AN71" i="1"/>
  <c r="K20" i="22" s="1"/>
  <c r="AO71" i="1"/>
  <c r="K21" i="22" s="1"/>
  <c r="AE72" i="1"/>
  <c r="B39" i="22" s="1"/>
  <c r="AF72" i="1"/>
  <c r="B40" i="22" s="1"/>
  <c r="AG72" i="1"/>
  <c r="B41" i="22" s="1"/>
  <c r="AH72" i="1"/>
  <c r="B42" i="22" s="1"/>
  <c r="AI72" i="1"/>
  <c r="B43" i="22" s="1"/>
  <c r="AJ72" i="1"/>
  <c r="B44" i="22" s="1"/>
  <c r="AK72" i="1"/>
  <c r="B45" i="22" s="1"/>
  <c r="AL72" i="1"/>
  <c r="B46" i="22" s="1"/>
  <c r="AM72" i="1"/>
  <c r="B47" i="22" s="1"/>
  <c r="AN72" i="1"/>
  <c r="B48" i="22" s="1"/>
  <c r="AO72" i="1"/>
  <c r="B49" i="22" s="1"/>
  <c r="AE73" i="1"/>
  <c r="K39" i="22" s="1"/>
  <c r="AF73" i="1"/>
  <c r="K40" i="22" s="1"/>
  <c r="AG73" i="1"/>
  <c r="K41" i="22" s="1"/>
  <c r="AH73" i="1"/>
  <c r="K42" i="22" s="1"/>
  <c r="AI73" i="1"/>
  <c r="K43" i="22" s="1"/>
  <c r="AJ73" i="1"/>
  <c r="K44" i="22" s="1"/>
  <c r="AK73" i="1"/>
  <c r="K45" i="22" s="1"/>
  <c r="AL73" i="1"/>
  <c r="K46" i="22" s="1"/>
  <c r="AM73" i="1"/>
  <c r="K47" i="22" s="1"/>
  <c r="AN73" i="1"/>
  <c r="K48" i="22" s="1"/>
  <c r="AO73" i="1"/>
  <c r="K49" i="22" s="1"/>
  <c r="AE74" i="1"/>
  <c r="B67" i="22" s="1"/>
  <c r="AF74" i="1"/>
  <c r="B68" i="22" s="1"/>
  <c r="AG74" i="1"/>
  <c r="B69" i="22" s="1"/>
  <c r="AH74" i="1"/>
  <c r="B70" i="22" s="1"/>
  <c r="AI74" i="1"/>
  <c r="B71" i="22" s="1"/>
  <c r="AJ74" i="1"/>
  <c r="B72" i="22" s="1"/>
  <c r="AK74" i="1"/>
  <c r="B73" i="22" s="1"/>
  <c r="AL74" i="1"/>
  <c r="B74" i="22" s="1"/>
  <c r="AM74" i="1"/>
  <c r="B75" i="22" s="1"/>
  <c r="AN74" i="1"/>
  <c r="B76" i="22" s="1"/>
  <c r="AO74" i="1"/>
  <c r="B77" i="22" s="1"/>
  <c r="AE75" i="1"/>
  <c r="K67" i="22" s="1"/>
  <c r="AF75" i="1"/>
  <c r="K68" i="22" s="1"/>
  <c r="AG75" i="1"/>
  <c r="K69" i="22" s="1"/>
  <c r="AH75" i="1"/>
  <c r="K70" i="22" s="1"/>
  <c r="AI75" i="1"/>
  <c r="K71" i="22" s="1"/>
  <c r="AJ75" i="1"/>
  <c r="K72" i="22" s="1"/>
  <c r="AK75" i="1"/>
  <c r="K73" i="22" s="1"/>
  <c r="AL75" i="1"/>
  <c r="K74" i="22" s="1"/>
  <c r="AM75" i="1"/>
  <c r="K75" i="22" s="1"/>
  <c r="AN75" i="1"/>
  <c r="K76" i="22" s="1"/>
  <c r="AO75" i="1"/>
  <c r="K77" i="22" s="1"/>
  <c r="AE76" i="1"/>
  <c r="B95" i="22" s="1"/>
  <c r="AF76" i="1"/>
  <c r="B96" i="22" s="1"/>
  <c r="AG76" i="1"/>
  <c r="B97" i="22" s="1"/>
  <c r="AH76" i="1"/>
  <c r="B98" i="22" s="1"/>
  <c r="AI76" i="1"/>
  <c r="B99" i="22" s="1"/>
  <c r="AJ76" i="1"/>
  <c r="B100" i="22" s="1"/>
  <c r="AK76" i="1"/>
  <c r="B101" i="22" s="1"/>
  <c r="AL76" i="1"/>
  <c r="B102" i="22" s="1"/>
  <c r="AM76" i="1"/>
  <c r="B103" i="22" s="1"/>
  <c r="AN76" i="1"/>
  <c r="B104" i="22" s="1"/>
  <c r="AO76" i="1"/>
  <c r="B105" i="22" s="1"/>
  <c r="AE77" i="1"/>
  <c r="K95" i="22" s="1"/>
  <c r="AF77" i="1"/>
  <c r="K96" i="22" s="1"/>
  <c r="AG77" i="1"/>
  <c r="K97" i="22" s="1"/>
  <c r="AH77" i="1"/>
  <c r="K98" i="22" s="1"/>
  <c r="AI77" i="1"/>
  <c r="K99" i="22" s="1"/>
  <c r="AJ77" i="1"/>
  <c r="K100" i="22" s="1"/>
  <c r="AK77" i="1"/>
  <c r="K101" i="22" s="1"/>
  <c r="AL77" i="1"/>
  <c r="K102" i="22" s="1"/>
  <c r="AM77" i="1"/>
  <c r="K103" i="22" s="1"/>
  <c r="AN77" i="1"/>
  <c r="K104" i="22" s="1"/>
  <c r="AO77" i="1"/>
  <c r="K105" i="22" s="1"/>
  <c r="AE78" i="1"/>
  <c r="B123" i="22" s="1"/>
  <c r="AF78" i="1"/>
  <c r="B124" i="22" s="1"/>
  <c r="AG78" i="1"/>
  <c r="B125" i="22" s="1"/>
  <c r="AH78" i="1"/>
  <c r="B126" i="22" s="1"/>
  <c r="AI78" i="1"/>
  <c r="B127" i="22" s="1"/>
  <c r="AJ78" i="1"/>
  <c r="B128" i="22" s="1"/>
  <c r="AK78" i="1"/>
  <c r="B129" i="22" s="1"/>
  <c r="AL78" i="1"/>
  <c r="B130" i="22" s="1"/>
  <c r="AM78" i="1"/>
  <c r="B131" i="22" s="1"/>
  <c r="AN78" i="1"/>
  <c r="B132" i="22" s="1"/>
  <c r="AO78" i="1"/>
  <c r="B133" i="22" s="1"/>
  <c r="AE79" i="1"/>
  <c r="K123" i="22" s="1"/>
  <c r="AF79" i="1"/>
  <c r="K124" i="22" s="1"/>
  <c r="AG79" i="1"/>
  <c r="K125" i="22" s="1"/>
  <c r="AH79" i="1"/>
  <c r="K126" i="22" s="1"/>
  <c r="AI79" i="1"/>
  <c r="K127" i="22" s="1"/>
  <c r="AJ79" i="1"/>
  <c r="K128" i="22" s="1"/>
  <c r="AK79" i="1"/>
  <c r="K129" i="22" s="1"/>
  <c r="AL79" i="1"/>
  <c r="K130" i="22" s="1"/>
  <c r="AM79" i="1"/>
  <c r="K131" i="22" s="1"/>
  <c r="AN79" i="1"/>
  <c r="K132" i="22" s="1"/>
  <c r="AO79" i="1"/>
  <c r="K133" i="22" s="1"/>
  <c r="AE80" i="1"/>
  <c r="B151" i="22" s="1"/>
  <c r="AF80" i="1"/>
  <c r="B152" i="22" s="1"/>
  <c r="AG80" i="1"/>
  <c r="B153" i="22" s="1"/>
  <c r="AH80" i="1"/>
  <c r="B154" i="22" s="1"/>
  <c r="AI80" i="1"/>
  <c r="B155" i="22" s="1"/>
  <c r="AJ80" i="1"/>
  <c r="B156" i="22" s="1"/>
  <c r="AK80" i="1"/>
  <c r="B157" i="22" s="1"/>
  <c r="AL80" i="1"/>
  <c r="B158" i="22" s="1"/>
  <c r="AM80" i="1"/>
  <c r="B159" i="22" s="1"/>
  <c r="AN80" i="1"/>
  <c r="B160" i="22" s="1"/>
  <c r="AO80" i="1"/>
  <c r="B161" i="22" s="1"/>
  <c r="AE81" i="1"/>
  <c r="K151" i="22" s="1"/>
  <c r="AF81" i="1"/>
  <c r="K152" i="22" s="1"/>
  <c r="AG81" i="1"/>
  <c r="K153" i="22" s="1"/>
  <c r="AH81" i="1"/>
  <c r="K154" i="22" s="1"/>
  <c r="AI81" i="1"/>
  <c r="K155" i="22" s="1"/>
  <c r="AJ81" i="1"/>
  <c r="K156" i="22" s="1"/>
  <c r="AK81" i="1"/>
  <c r="K157" i="22" s="1"/>
  <c r="AL81" i="1"/>
  <c r="K158" i="22" s="1"/>
  <c r="AM81" i="1"/>
  <c r="K159" i="22" s="1"/>
  <c r="AN81" i="1"/>
  <c r="K160" i="22" s="1"/>
  <c r="AO81" i="1"/>
  <c r="K161" i="22" s="1"/>
  <c r="AE82" i="1"/>
  <c r="B179" i="22" s="1"/>
  <c r="AF82" i="1"/>
  <c r="B180" i="22" s="1"/>
  <c r="AG82" i="1"/>
  <c r="B181" i="22" s="1"/>
  <c r="AH82" i="1"/>
  <c r="B182" i="22" s="1"/>
  <c r="AI82" i="1"/>
  <c r="B183" i="22" s="1"/>
  <c r="AJ82" i="1"/>
  <c r="B184" i="22" s="1"/>
  <c r="AK82" i="1"/>
  <c r="B185" i="22" s="1"/>
  <c r="AL82" i="1"/>
  <c r="B186" i="22" s="1"/>
  <c r="AM82" i="1"/>
  <c r="B187" i="22" s="1"/>
  <c r="AN82" i="1"/>
  <c r="B188" i="22" s="1"/>
  <c r="AO82" i="1"/>
  <c r="B189" i="22" s="1"/>
  <c r="AE83" i="1"/>
  <c r="K179" i="22" s="1"/>
  <c r="AF83" i="1"/>
  <c r="K180" i="22" s="1"/>
  <c r="AG83" i="1"/>
  <c r="K181" i="22" s="1"/>
  <c r="AH83" i="1"/>
  <c r="K182" i="22" s="1"/>
  <c r="AI83" i="1"/>
  <c r="K183" i="22" s="1"/>
  <c r="AJ83" i="1"/>
  <c r="K184" i="22" s="1"/>
  <c r="AK83" i="1"/>
  <c r="K185" i="22" s="1"/>
  <c r="AL83" i="1"/>
  <c r="K186" i="22" s="1"/>
  <c r="AM83" i="1"/>
  <c r="K187" i="22" s="1"/>
  <c r="AN83" i="1"/>
  <c r="K188" i="22" s="1"/>
  <c r="AO83" i="1"/>
  <c r="K189" i="22" s="1"/>
  <c r="AE84" i="1"/>
  <c r="B207" i="22" s="1"/>
  <c r="AF84" i="1"/>
  <c r="B208" i="22" s="1"/>
  <c r="AG84" i="1"/>
  <c r="B209" i="22" s="1"/>
  <c r="AH84" i="1"/>
  <c r="B210" i="22" s="1"/>
  <c r="AI84" i="1"/>
  <c r="B211" i="22" s="1"/>
  <c r="AJ84" i="1"/>
  <c r="B212" i="22" s="1"/>
  <c r="AK84" i="1"/>
  <c r="B213" i="22" s="1"/>
  <c r="AL84" i="1"/>
  <c r="B214" i="22" s="1"/>
  <c r="AM84" i="1"/>
  <c r="B215" i="22" s="1"/>
  <c r="AN84" i="1"/>
  <c r="B216" i="22" s="1"/>
  <c r="AO84" i="1"/>
  <c r="B217" i="22" s="1"/>
  <c r="AE85" i="1"/>
  <c r="K207" i="22" s="1"/>
  <c r="AF85" i="1"/>
  <c r="K208" i="22" s="1"/>
  <c r="AG85" i="1"/>
  <c r="K209" i="22" s="1"/>
  <c r="AH85" i="1"/>
  <c r="K210" i="22" s="1"/>
  <c r="AI85" i="1"/>
  <c r="K211" i="22" s="1"/>
  <c r="AJ85" i="1"/>
  <c r="K212" i="22" s="1"/>
  <c r="AK85" i="1"/>
  <c r="K213" i="22" s="1"/>
  <c r="AL85" i="1"/>
  <c r="K214" i="22" s="1"/>
  <c r="AM85" i="1"/>
  <c r="K215" i="22" s="1"/>
  <c r="AN85" i="1"/>
  <c r="K216" i="22" s="1"/>
  <c r="AO85" i="1"/>
  <c r="K217" i="22" s="1"/>
  <c r="AE86" i="1"/>
  <c r="B235" i="22" s="1"/>
  <c r="AF86" i="1"/>
  <c r="B236" i="22" s="1"/>
  <c r="AG86" i="1"/>
  <c r="B237" i="22" s="1"/>
  <c r="AH86" i="1"/>
  <c r="B238" i="22" s="1"/>
  <c r="AI86" i="1"/>
  <c r="B239" i="22" s="1"/>
  <c r="AJ86" i="1"/>
  <c r="B240" i="22" s="1"/>
  <c r="AK86" i="1"/>
  <c r="B241" i="22" s="1"/>
  <c r="AL86" i="1"/>
  <c r="B242" i="22" s="1"/>
  <c r="AM86" i="1"/>
  <c r="B243" i="22" s="1"/>
  <c r="AN86" i="1"/>
  <c r="B244" i="22" s="1"/>
  <c r="AO86" i="1"/>
  <c r="B245" i="22" s="1"/>
  <c r="AE87" i="1"/>
  <c r="K235" i="22" s="1"/>
  <c r="AF87" i="1"/>
  <c r="K236" i="22" s="1"/>
  <c r="AG87" i="1"/>
  <c r="K237" i="22" s="1"/>
  <c r="AH87" i="1"/>
  <c r="K238" i="22" s="1"/>
  <c r="AI87" i="1"/>
  <c r="K239" i="22" s="1"/>
  <c r="AJ87" i="1"/>
  <c r="K240" i="22" s="1"/>
  <c r="AK87" i="1"/>
  <c r="K241" i="22" s="1"/>
  <c r="AL87" i="1"/>
  <c r="K242" i="22" s="1"/>
  <c r="AM87" i="1"/>
  <c r="K243" i="22" s="1"/>
  <c r="AN87" i="1"/>
  <c r="K244" i="22" s="1"/>
  <c r="AO87" i="1"/>
  <c r="K245" i="22" s="1"/>
  <c r="AE88" i="1"/>
  <c r="B263" i="22" s="1"/>
  <c r="AF88" i="1"/>
  <c r="B264" i="22" s="1"/>
  <c r="AG88" i="1"/>
  <c r="B265" i="22" s="1"/>
  <c r="AH88" i="1"/>
  <c r="B266" i="22" s="1"/>
  <c r="AI88" i="1"/>
  <c r="B267" i="22" s="1"/>
  <c r="AJ88" i="1"/>
  <c r="B268" i="22" s="1"/>
  <c r="AK88" i="1"/>
  <c r="B269" i="22" s="1"/>
  <c r="AL88" i="1"/>
  <c r="B270" i="22" s="1"/>
  <c r="AM88" i="1"/>
  <c r="B271" i="22" s="1"/>
  <c r="AN88" i="1"/>
  <c r="B272" i="22" s="1"/>
  <c r="AO88" i="1"/>
  <c r="B273" i="22" s="1"/>
  <c r="AE89" i="1"/>
  <c r="K263" i="22" s="1"/>
  <c r="AF89" i="1"/>
  <c r="K264" i="22" s="1"/>
  <c r="AG89" i="1"/>
  <c r="K265" i="22" s="1"/>
  <c r="AH89" i="1"/>
  <c r="K266" i="22" s="1"/>
  <c r="AI89" i="1"/>
  <c r="K267" i="22" s="1"/>
  <c r="AJ89" i="1"/>
  <c r="K268" i="22" s="1"/>
  <c r="AK89" i="1"/>
  <c r="K269" i="22" s="1"/>
  <c r="AL89" i="1"/>
  <c r="K270" i="22" s="1"/>
  <c r="AM89" i="1"/>
  <c r="K271" i="22" s="1"/>
  <c r="AN89" i="1"/>
  <c r="K272" i="22" s="1"/>
  <c r="AO89" i="1"/>
  <c r="K273" i="22" s="1"/>
  <c r="AE90" i="1"/>
  <c r="B11" i="23" s="1"/>
  <c r="AF90" i="1"/>
  <c r="B12" i="23" s="1"/>
  <c r="AG90" i="1"/>
  <c r="B13" i="23" s="1"/>
  <c r="AH90" i="1"/>
  <c r="B14" i="23" s="1"/>
  <c r="AI90" i="1"/>
  <c r="B15" i="23" s="1"/>
  <c r="AJ90" i="1"/>
  <c r="B16" i="23" s="1"/>
  <c r="AK90" i="1"/>
  <c r="B17" i="23" s="1"/>
  <c r="AL90" i="1"/>
  <c r="B18" i="23" s="1"/>
  <c r="AM90" i="1"/>
  <c r="B19" i="23" s="1"/>
  <c r="AN90" i="1"/>
  <c r="B20" i="23" s="1"/>
  <c r="AO90" i="1"/>
  <c r="B21" i="23" s="1"/>
  <c r="AE91" i="1"/>
  <c r="K11" i="23" s="1"/>
  <c r="AF91" i="1"/>
  <c r="K12" i="23" s="1"/>
  <c r="AG91" i="1"/>
  <c r="K13" i="23" s="1"/>
  <c r="AH91" i="1"/>
  <c r="K14" i="23" s="1"/>
  <c r="AI91" i="1"/>
  <c r="K15" i="23" s="1"/>
  <c r="AJ91" i="1"/>
  <c r="K16" i="23" s="1"/>
  <c r="AK91" i="1"/>
  <c r="K17" i="23" s="1"/>
  <c r="AL91" i="1"/>
  <c r="K18" i="23" s="1"/>
  <c r="AM91" i="1"/>
  <c r="K19" i="23" s="1"/>
  <c r="AN91" i="1"/>
  <c r="K20" i="23" s="1"/>
  <c r="AO91" i="1"/>
  <c r="K21" i="23" s="1"/>
  <c r="AE92" i="1"/>
  <c r="B39" i="23" s="1"/>
  <c r="AF92" i="1"/>
  <c r="B40" i="23" s="1"/>
  <c r="AG92" i="1"/>
  <c r="B41" i="23" s="1"/>
  <c r="AH92" i="1"/>
  <c r="B42" i="23" s="1"/>
  <c r="AI92" i="1"/>
  <c r="B43" i="23" s="1"/>
  <c r="AJ92" i="1"/>
  <c r="B44" i="23" s="1"/>
  <c r="AK92" i="1"/>
  <c r="B45" i="23" s="1"/>
  <c r="AL92" i="1"/>
  <c r="B46" i="23" s="1"/>
  <c r="AM92" i="1"/>
  <c r="B47" i="23" s="1"/>
  <c r="AN92" i="1"/>
  <c r="B48" i="23" s="1"/>
  <c r="AO92" i="1"/>
  <c r="B49" i="23" s="1"/>
  <c r="AE93" i="1"/>
  <c r="K39" i="23" s="1"/>
  <c r="AF93" i="1"/>
  <c r="K40" i="23" s="1"/>
  <c r="AG93" i="1"/>
  <c r="K41" i="23" s="1"/>
  <c r="AH93" i="1"/>
  <c r="K42" i="23" s="1"/>
  <c r="AI93" i="1"/>
  <c r="K43" i="23" s="1"/>
  <c r="AJ93" i="1"/>
  <c r="K44" i="23" s="1"/>
  <c r="AK93" i="1"/>
  <c r="K45" i="23" s="1"/>
  <c r="AL93" i="1"/>
  <c r="K46" i="23" s="1"/>
  <c r="AM93" i="1"/>
  <c r="K47" i="23" s="1"/>
  <c r="AN93" i="1"/>
  <c r="K48" i="23" s="1"/>
  <c r="AO93" i="1"/>
  <c r="K49" i="23" s="1"/>
  <c r="AE94" i="1"/>
  <c r="B67" i="23" s="1"/>
  <c r="AF94" i="1"/>
  <c r="B68" i="23" s="1"/>
  <c r="AG94" i="1"/>
  <c r="B69" i="23" s="1"/>
  <c r="AH94" i="1"/>
  <c r="B70" i="23" s="1"/>
  <c r="AI94" i="1"/>
  <c r="B71" i="23" s="1"/>
  <c r="AJ94" i="1"/>
  <c r="B72" i="23" s="1"/>
  <c r="AK94" i="1"/>
  <c r="B73" i="23" s="1"/>
  <c r="AL94" i="1"/>
  <c r="B74" i="23" s="1"/>
  <c r="AM94" i="1"/>
  <c r="B75" i="23" s="1"/>
  <c r="AN94" i="1"/>
  <c r="B76" i="23" s="1"/>
  <c r="AO94" i="1"/>
  <c r="B77" i="23" s="1"/>
  <c r="AE95" i="1"/>
  <c r="K67" i="23" s="1"/>
  <c r="AF95" i="1"/>
  <c r="K68" i="23" s="1"/>
  <c r="AG95" i="1"/>
  <c r="K69" i="23" s="1"/>
  <c r="AH95" i="1"/>
  <c r="K70" i="23" s="1"/>
  <c r="AI95" i="1"/>
  <c r="K71" i="23" s="1"/>
  <c r="AJ95" i="1"/>
  <c r="K72" i="23" s="1"/>
  <c r="AK95" i="1"/>
  <c r="K73" i="23" s="1"/>
  <c r="AL95" i="1"/>
  <c r="K74" i="23" s="1"/>
  <c r="AM95" i="1"/>
  <c r="K75" i="23" s="1"/>
  <c r="AN95" i="1"/>
  <c r="K76" i="23" s="1"/>
  <c r="AO95" i="1"/>
  <c r="K77" i="23" s="1"/>
  <c r="AE96" i="1"/>
  <c r="B95" i="23" s="1"/>
  <c r="AF96" i="1"/>
  <c r="B96" i="23" s="1"/>
  <c r="AG96" i="1"/>
  <c r="B97" i="23" s="1"/>
  <c r="AH96" i="1"/>
  <c r="B98" i="23" s="1"/>
  <c r="AI96" i="1"/>
  <c r="B99" i="23" s="1"/>
  <c r="AJ96" i="1"/>
  <c r="B100" i="23" s="1"/>
  <c r="AK96" i="1"/>
  <c r="B101" i="23" s="1"/>
  <c r="AL96" i="1"/>
  <c r="B102" i="23" s="1"/>
  <c r="AM96" i="1"/>
  <c r="B103" i="23" s="1"/>
  <c r="AN96" i="1"/>
  <c r="B104" i="23" s="1"/>
  <c r="AO96" i="1"/>
  <c r="B105" i="23" s="1"/>
  <c r="AE97" i="1"/>
  <c r="K95" i="23" s="1"/>
  <c r="AF97" i="1"/>
  <c r="K96" i="23" s="1"/>
  <c r="AG97" i="1"/>
  <c r="K97" i="23" s="1"/>
  <c r="AH97" i="1"/>
  <c r="K98" i="23" s="1"/>
  <c r="AI97" i="1"/>
  <c r="K99" i="23" s="1"/>
  <c r="AJ97" i="1"/>
  <c r="K100" i="23" s="1"/>
  <c r="AK97" i="1"/>
  <c r="K101" i="23" s="1"/>
  <c r="AL97" i="1"/>
  <c r="K102" i="23" s="1"/>
  <c r="AM97" i="1"/>
  <c r="K103" i="23" s="1"/>
  <c r="AN97" i="1"/>
  <c r="K104" i="23" s="1"/>
  <c r="AO97" i="1"/>
  <c r="K105" i="23" s="1"/>
  <c r="AE98" i="1"/>
  <c r="B123" i="23" s="1"/>
  <c r="AF98" i="1"/>
  <c r="B124" i="23" s="1"/>
  <c r="AG98" i="1"/>
  <c r="B125" i="23" s="1"/>
  <c r="AH98" i="1"/>
  <c r="B126" i="23" s="1"/>
  <c r="AI98" i="1"/>
  <c r="B127" i="23" s="1"/>
  <c r="AJ98" i="1"/>
  <c r="B128" i="23" s="1"/>
  <c r="AK98" i="1"/>
  <c r="B129" i="23" s="1"/>
  <c r="AL98" i="1"/>
  <c r="B130" i="23" s="1"/>
  <c r="AM98" i="1"/>
  <c r="B131" i="23" s="1"/>
  <c r="AN98" i="1"/>
  <c r="B132" i="23" s="1"/>
  <c r="AO98" i="1"/>
  <c r="B133" i="23" s="1"/>
  <c r="AE99" i="1"/>
  <c r="K123" i="23" s="1"/>
  <c r="AF99" i="1"/>
  <c r="K124" i="23" s="1"/>
  <c r="AG99" i="1"/>
  <c r="K125" i="23" s="1"/>
  <c r="AH99" i="1"/>
  <c r="K126" i="23" s="1"/>
  <c r="AI99" i="1"/>
  <c r="K127" i="23" s="1"/>
  <c r="AJ99" i="1"/>
  <c r="K128" i="23" s="1"/>
  <c r="AK99" i="1"/>
  <c r="K129" i="23" s="1"/>
  <c r="AL99" i="1"/>
  <c r="K130" i="23" s="1"/>
  <c r="AM99" i="1"/>
  <c r="K131" i="23" s="1"/>
  <c r="AN99" i="1"/>
  <c r="K132" i="23" s="1"/>
  <c r="AO99" i="1"/>
  <c r="K133" i="23" s="1"/>
  <c r="AE100" i="1"/>
  <c r="B151" i="23" s="1"/>
  <c r="AF100" i="1"/>
  <c r="B152" i="23" s="1"/>
  <c r="AG100" i="1"/>
  <c r="B153" i="23" s="1"/>
  <c r="AH100" i="1"/>
  <c r="B154" i="23" s="1"/>
  <c r="AI100" i="1"/>
  <c r="B155" i="23" s="1"/>
  <c r="AJ100" i="1"/>
  <c r="B156" i="23" s="1"/>
  <c r="AK100" i="1"/>
  <c r="B157" i="23" s="1"/>
  <c r="AL100" i="1"/>
  <c r="B158" i="23" s="1"/>
  <c r="AM100" i="1"/>
  <c r="B159" i="23" s="1"/>
  <c r="AN100" i="1"/>
  <c r="B160" i="23" s="1"/>
  <c r="AO100" i="1"/>
  <c r="B161" i="23" s="1"/>
  <c r="AE101" i="1"/>
  <c r="K151" i="23" s="1"/>
  <c r="AF101" i="1"/>
  <c r="K152" i="23" s="1"/>
  <c r="AG101" i="1"/>
  <c r="K153" i="23" s="1"/>
  <c r="AH101" i="1"/>
  <c r="K154" i="23" s="1"/>
  <c r="AI101" i="1"/>
  <c r="K155" i="23" s="1"/>
  <c r="AJ101" i="1"/>
  <c r="K156" i="23" s="1"/>
  <c r="AK101" i="1"/>
  <c r="K157" i="23" s="1"/>
  <c r="AL101" i="1"/>
  <c r="K158" i="23" s="1"/>
  <c r="AM101" i="1"/>
  <c r="K159" i="23" s="1"/>
  <c r="AN101" i="1"/>
  <c r="K160" i="23" s="1"/>
  <c r="AO101" i="1"/>
  <c r="K161" i="23" s="1"/>
  <c r="AE102" i="1"/>
  <c r="B179" i="23" s="1"/>
  <c r="AF102" i="1"/>
  <c r="B180" i="23" s="1"/>
  <c r="AG102" i="1"/>
  <c r="B181" i="23" s="1"/>
  <c r="AH102" i="1"/>
  <c r="B182" i="23" s="1"/>
  <c r="AI102" i="1"/>
  <c r="B183" i="23" s="1"/>
  <c r="AJ102" i="1"/>
  <c r="B184" i="23" s="1"/>
  <c r="AK102" i="1"/>
  <c r="B185" i="23" s="1"/>
  <c r="AL102" i="1"/>
  <c r="B186" i="23" s="1"/>
  <c r="AM102" i="1"/>
  <c r="B187" i="23" s="1"/>
  <c r="AN102" i="1"/>
  <c r="B188" i="23" s="1"/>
  <c r="AO102" i="1"/>
  <c r="B189" i="23" s="1"/>
  <c r="AE103" i="1"/>
  <c r="K179" i="23" s="1"/>
  <c r="AF103" i="1"/>
  <c r="K180" i="23" s="1"/>
  <c r="AG103" i="1"/>
  <c r="K181" i="23" s="1"/>
  <c r="AH103" i="1"/>
  <c r="K182" i="23" s="1"/>
  <c r="AI103" i="1"/>
  <c r="K183" i="23" s="1"/>
  <c r="AJ103" i="1"/>
  <c r="K184" i="23" s="1"/>
  <c r="AK103" i="1"/>
  <c r="K185" i="23" s="1"/>
  <c r="AL103" i="1"/>
  <c r="K186" i="23" s="1"/>
  <c r="AM103" i="1"/>
  <c r="K187" i="23" s="1"/>
  <c r="AN103" i="1"/>
  <c r="K188" i="23" s="1"/>
  <c r="AO103" i="1"/>
  <c r="K189" i="23" s="1"/>
  <c r="AE104" i="1"/>
  <c r="B207" i="23" s="1"/>
  <c r="AF104" i="1"/>
  <c r="B208" i="23" s="1"/>
  <c r="AG104" i="1"/>
  <c r="B209" i="23" s="1"/>
  <c r="AH104" i="1"/>
  <c r="B210" i="23" s="1"/>
  <c r="AI104" i="1"/>
  <c r="B211" i="23" s="1"/>
  <c r="AJ104" i="1"/>
  <c r="B212" i="23" s="1"/>
  <c r="AK104" i="1"/>
  <c r="B213" i="23" s="1"/>
  <c r="AL104" i="1"/>
  <c r="B214" i="23" s="1"/>
  <c r="AM104" i="1"/>
  <c r="B215" i="23" s="1"/>
  <c r="AN104" i="1"/>
  <c r="B216" i="23" s="1"/>
  <c r="AO104" i="1"/>
  <c r="B217" i="23" s="1"/>
  <c r="AE105" i="1"/>
  <c r="K207" i="23" s="1"/>
  <c r="AF105" i="1"/>
  <c r="K208" i="23" s="1"/>
  <c r="AG105" i="1"/>
  <c r="K209" i="23" s="1"/>
  <c r="AH105" i="1"/>
  <c r="K210" i="23" s="1"/>
  <c r="AI105" i="1"/>
  <c r="K211" i="23" s="1"/>
  <c r="AJ105" i="1"/>
  <c r="K212" i="23" s="1"/>
  <c r="AK105" i="1"/>
  <c r="K213" i="23" s="1"/>
  <c r="AL105" i="1"/>
  <c r="K214" i="23" s="1"/>
  <c r="AM105" i="1"/>
  <c r="K215" i="23" s="1"/>
  <c r="AN105" i="1"/>
  <c r="K216" i="23" s="1"/>
  <c r="AO105" i="1"/>
  <c r="K217" i="23" s="1"/>
  <c r="AE106" i="1"/>
  <c r="B235" i="23" s="1"/>
  <c r="AF106" i="1"/>
  <c r="B236" i="23" s="1"/>
  <c r="AG106" i="1"/>
  <c r="B237" i="23" s="1"/>
  <c r="AH106" i="1"/>
  <c r="B238" i="23" s="1"/>
  <c r="AI106" i="1"/>
  <c r="B239" i="23" s="1"/>
  <c r="AJ106" i="1"/>
  <c r="B240" i="23" s="1"/>
  <c r="AK106" i="1"/>
  <c r="B241" i="23" s="1"/>
  <c r="AL106" i="1"/>
  <c r="B242" i="23" s="1"/>
  <c r="AM106" i="1"/>
  <c r="B243" i="23" s="1"/>
  <c r="AN106" i="1"/>
  <c r="B244" i="23" s="1"/>
  <c r="AO106" i="1"/>
  <c r="B245" i="23" s="1"/>
  <c r="AE107" i="1"/>
  <c r="K235" i="23" s="1"/>
  <c r="AF107" i="1"/>
  <c r="K236" i="23" s="1"/>
  <c r="AG107" i="1"/>
  <c r="K237" i="23" s="1"/>
  <c r="AH107" i="1"/>
  <c r="K238" i="23" s="1"/>
  <c r="AI107" i="1"/>
  <c r="K239" i="23" s="1"/>
  <c r="AJ107" i="1"/>
  <c r="K240" i="23" s="1"/>
  <c r="AK107" i="1"/>
  <c r="K241" i="23" s="1"/>
  <c r="AL107" i="1"/>
  <c r="K242" i="23" s="1"/>
  <c r="AM107" i="1"/>
  <c r="K243" i="23" s="1"/>
  <c r="AN107" i="1"/>
  <c r="K244" i="23" s="1"/>
  <c r="AO107" i="1"/>
  <c r="K245" i="23" s="1"/>
  <c r="AE108" i="1"/>
  <c r="B263" i="23" s="1"/>
  <c r="AF108" i="1"/>
  <c r="B264" i="23" s="1"/>
  <c r="AG108" i="1"/>
  <c r="B265" i="23" s="1"/>
  <c r="AH108" i="1"/>
  <c r="B266" i="23" s="1"/>
  <c r="AI108" i="1"/>
  <c r="B267" i="23" s="1"/>
  <c r="AJ108" i="1"/>
  <c r="B268" i="23" s="1"/>
  <c r="AK108" i="1"/>
  <c r="B269" i="23" s="1"/>
  <c r="AL108" i="1"/>
  <c r="B270" i="23" s="1"/>
  <c r="AM108" i="1"/>
  <c r="B271" i="23" s="1"/>
  <c r="AN108" i="1"/>
  <c r="B272" i="23" s="1"/>
  <c r="AO108" i="1"/>
  <c r="B273" i="23" s="1"/>
  <c r="AE109" i="1"/>
  <c r="K263" i="23" s="1"/>
  <c r="AF109" i="1"/>
  <c r="K264" i="23" s="1"/>
  <c r="AG109" i="1"/>
  <c r="K265" i="23" s="1"/>
  <c r="AH109" i="1"/>
  <c r="K266" i="23" s="1"/>
  <c r="AI109" i="1"/>
  <c r="K267" i="23" s="1"/>
  <c r="AJ109" i="1"/>
  <c r="K268" i="23" s="1"/>
  <c r="AK109" i="1"/>
  <c r="K269" i="23" s="1"/>
  <c r="AL109" i="1"/>
  <c r="K270" i="23" s="1"/>
  <c r="AM109" i="1"/>
  <c r="K271" i="23" s="1"/>
  <c r="AN109" i="1"/>
  <c r="K272" i="23" s="1"/>
  <c r="AO109" i="1"/>
  <c r="K273" i="23" s="1"/>
  <c r="AE110" i="1"/>
  <c r="B11" i="24" s="1"/>
  <c r="AF110" i="1"/>
  <c r="B12" i="24" s="1"/>
  <c r="AG110" i="1"/>
  <c r="B13" i="24" s="1"/>
  <c r="AH110" i="1"/>
  <c r="B14" i="24" s="1"/>
  <c r="AI110" i="1"/>
  <c r="B15" i="24" s="1"/>
  <c r="AJ110" i="1"/>
  <c r="B16" i="24" s="1"/>
  <c r="AK110" i="1"/>
  <c r="B17" i="24" s="1"/>
  <c r="AL110" i="1"/>
  <c r="B18" i="24" s="1"/>
  <c r="AM110" i="1"/>
  <c r="B19" i="24" s="1"/>
  <c r="AN110" i="1"/>
  <c r="B20" i="24" s="1"/>
  <c r="AO110" i="1"/>
  <c r="B21" i="24" s="1"/>
  <c r="AE111" i="1"/>
  <c r="K11" i="24" s="1"/>
  <c r="AF111" i="1"/>
  <c r="K12" i="24" s="1"/>
  <c r="AG111" i="1"/>
  <c r="K13" i="24" s="1"/>
  <c r="AH111" i="1"/>
  <c r="K14" i="24" s="1"/>
  <c r="AI111" i="1"/>
  <c r="K15" i="24" s="1"/>
  <c r="AJ111" i="1"/>
  <c r="K16" i="24" s="1"/>
  <c r="AK111" i="1"/>
  <c r="K17" i="24" s="1"/>
  <c r="AL111" i="1"/>
  <c r="K18" i="24" s="1"/>
  <c r="AM111" i="1"/>
  <c r="K19" i="24" s="1"/>
  <c r="AN111" i="1"/>
  <c r="K20" i="24" s="1"/>
  <c r="AO111" i="1"/>
  <c r="K21" i="24" s="1"/>
  <c r="AE112" i="1"/>
  <c r="B39" i="24" s="1"/>
  <c r="AF112" i="1"/>
  <c r="B40" i="24" s="1"/>
  <c r="AG112" i="1"/>
  <c r="B41" i="24" s="1"/>
  <c r="AH112" i="1"/>
  <c r="B42" i="24" s="1"/>
  <c r="AI112" i="1"/>
  <c r="B43" i="24" s="1"/>
  <c r="AJ112" i="1"/>
  <c r="B44" i="24" s="1"/>
  <c r="AK112" i="1"/>
  <c r="B45" i="24" s="1"/>
  <c r="AL112" i="1"/>
  <c r="B46" i="24" s="1"/>
  <c r="AM112" i="1"/>
  <c r="B47" i="24" s="1"/>
  <c r="AN112" i="1"/>
  <c r="B48" i="24" s="1"/>
  <c r="AO112" i="1"/>
  <c r="B49" i="24" s="1"/>
  <c r="AE113" i="1"/>
  <c r="K39" i="24" s="1"/>
  <c r="AF113" i="1"/>
  <c r="K40" i="24" s="1"/>
  <c r="AG113" i="1"/>
  <c r="K41" i="24" s="1"/>
  <c r="AH113" i="1"/>
  <c r="K42" i="24" s="1"/>
  <c r="AI113" i="1"/>
  <c r="K43" i="24" s="1"/>
  <c r="AJ113" i="1"/>
  <c r="K44" i="24" s="1"/>
  <c r="AK113" i="1"/>
  <c r="K45" i="24" s="1"/>
  <c r="AL113" i="1"/>
  <c r="K46" i="24" s="1"/>
  <c r="AM113" i="1"/>
  <c r="K47" i="24" s="1"/>
  <c r="AN113" i="1"/>
  <c r="K48" i="24" s="1"/>
  <c r="AO113" i="1"/>
  <c r="K49" i="24" s="1"/>
  <c r="AE114" i="1"/>
  <c r="B67" i="24" s="1"/>
  <c r="AF114" i="1"/>
  <c r="B68" i="24" s="1"/>
  <c r="AG114" i="1"/>
  <c r="B69" i="24" s="1"/>
  <c r="AH114" i="1"/>
  <c r="B70" i="24" s="1"/>
  <c r="AI114" i="1"/>
  <c r="B71" i="24" s="1"/>
  <c r="AJ114" i="1"/>
  <c r="B72" i="24" s="1"/>
  <c r="AK114" i="1"/>
  <c r="B73" i="24" s="1"/>
  <c r="AL114" i="1"/>
  <c r="B74" i="24" s="1"/>
  <c r="AM114" i="1"/>
  <c r="B75" i="24" s="1"/>
  <c r="AN114" i="1"/>
  <c r="B76" i="24" s="1"/>
  <c r="AO114" i="1"/>
  <c r="B77" i="24" s="1"/>
  <c r="AE115" i="1"/>
  <c r="K67" i="24" s="1"/>
  <c r="AF115" i="1"/>
  <c r="K68" i="24" s="1"/>
  <c r="AG115" i="1"/>
  <c r="K69" i="24" s="1"/>
  <c r="AH115" i="1"/>
  <c r="K70" i="24" s="1"/>
  <c r="AI115" i="1"/>
  <c r="K71" i="24" s="1"/>
  <c r="AJ115" i="1"/>
  <c r="K72" i="24" s="1"/>
  <c r="AK115" i="1"/>
  <c r="K73" i="24" s="1"/>
  <c r="AL115" i="1"/>
  <c r="K74" i="24" s="1"/>
  <c r="AM115" i="1"/>
  <c r="K75" i="24" s="1"/>
  <c r="AN115" i="1"/>
  <c r="K76" i="24" s="1"/>
  <c r="AO115" i="1"/>
  <c r="K77" i="24" s="1"/>
  <c r="AE116" i="1"/>
  <c r="B95" i="24" s="1"/>
  <c r="AF116" i="1"/>
  <c r="B96" i="24" s="1"/>
  <c r="AG116" i="1"/>
  <c r="B97" i="24" s="1"/>
  <c r="AH116" i="1"/>
  <c r="B98" i="24" s="1"/>
  <c r="AI116" i="1"/>
  <c r="B99" i="24" s="1"/>
  <c r="AJ116" i="1"/>
  <c r="B100" i="24" s="1"/>
  <c r="AK116" i="1"/>
  <c r="B101" i="24" s="1"/>
  <c r="AL116" i="1"/>
  <c r="B102" i="24" s="1"/>
  <c r="AM116" i="1"/>
  <c r="B103" i="24" s="1"/>
  <c r="AN116" i="1"/>
  <c r="B104" i="24" s="1"/>
  <c r="AO116" i="1"/>
  <c r="B105" i="24" s="1"/>
  <c r="AE117" i="1"/>
  <c r="K95" i="24" s="1"/>
  <c r="AF117" i="1"/>
  <c r="K96" i="24" s="1"/>
  <c r="AG117" i="1"/>
  <c r="K97" i="24" s="1"/>
  <c r="AH117" i="1"/>
  <c r="K98" i="24" s="1"/>
  <c r="AI117" i="1"/>
  <c r="K99" i="24" s="1"/>
  <c r="AJ117" i="1"/>
  <c r="K100" i="24" s="1"/>
  <c r="AK117" i="1"/>
  <c r="K101" i="24" s="1"/>
  <c r="AL117" i="1"/>
  <c r="K102" i="24" s="1"/>
  <c r="AM117" i="1"/>
  <c r="K103" i="24" s="1"/>
  <c r="AN117" i="1"/>
  <c r="K104" i="24" s="1"/>
  <c r="AO117" i="1"/>
  <c r="K105" i="24" s="1"/>
  <c r="AE118" i="1"/>
  <c r="B123" i="24" s="1"/>
  <c r="AF118" i="1"/>
  <c r="B124" i="24" s="1"/>
  <c r="AG118" i="1"/>
  <c r="B125" i="24" s="1"/>
  <c r="AH118" i="1"/>
  <c r="B126" i="24" s="1"/>
  <c r="AI118" i="1"/>
  <c r="B127" i="24" s="1"/>
  <c r="AJ118" i="1"/>
  <c r="B128" i="24" s="1"/>
  <c r="AK118" i="1"/>
  <c r="B129" i="24" s="1"/>
  <c r="AL118" i="1"/>
  <c r="B130" i="24" s="1"/>
  <c r="AM118" i="1"/>
  <c r="B131" i="24" s="1"/>
  <c r="AN118" i="1"/>
  <c r="B132" i="24" s="1"/>
  <c r="AO118" i="1"/>
  <c r="B133" i="24" s="1"/>
  <c r="AE119" i="1"/>
  <c r="K123" i="24" s="1"/>
  <c r="AF119" i="1"/>
  <c r="K124" i="24" s="1"/>
  <c r="AG119" i="1"/>
  <c r="K125" i="24" s="1"/>
  <c r="AH119" i="1"/>
  <c r="K126" i="24" s="1"/>
  <c r="AI119" i="1"/>
  <c r="K127" i="24" s="1"/>
  <c r="AJ119" i="1"/>
  <c r="K128" i="24" s="1"/>
  <c r="AK119" i="1"/>
  <c r="K129" i="24" s="1"/>
  <c r="AL119" i="1"/>
  <c r="K130" i="24" s="1"/>
  <c r="AM119" i="1"/>
  <c r="K131" i="24" s="1"/>
  <c r="AN119" i="1"/>
  <c r="K132" i="24" s="1"/>
  <c r="AO119" i="1"/>
  <c r="K133" i="24" s="1"/>
  <c r="AE120" i="1"/>
  <c r="B151" i="24" s="1"/>
  <c r="AF120" i="1"/>
  <c r="B152" i="24" s="1"/>
  <c r="AG120" i="1"/>
  <c r="B153" i="24" s="1"/>
  <c r="AH120" i="1"/>
  <c r="B154" i="24" s="1"/>
  <c r="AI120" i="1"/>
  <c r="B155" i="24" s="1"/>
  <c r="AJ120" i="1"/>
  <c r="B156" i="24" s="1"/>
  <c r="AK120" i="1"/>
  <c r="B157" i="24" s="1"/>
  <c r="AL120" i="1"/>
  <c r="B158" i="24" s="1"/>
  <c r="AM120" i="1"/>
  <c r="B159" i="24" s="1"/>
  <c r="AN120" i="1"/>
  <c r="B160" i="24" s="1"/>
  <c r="AO120" i="1"/>
  <c r="B161" i="24" s="1"/>
  <c r="AE121" i="1"/>
  <c r="K151" i="24" s="1"/>
  <c r="AF121" i="1"/>
  <c r="K152" i="24" s="1"/>
  <c r="AG121" i="1"/>
  <c r="K153" i="24" s="1"/>
  <c r="AH121" i="1"/>
  <c r="K154" i="24" s="1"/>
  <c r="AI121" i="1"/>
  <c r="K155" i="24" s="1"/>
  <c r="AJ121" i="1"/>
  <c r="K156" i="24" s="1"/>
  <c r="AK121" i="1"/>
  <c r="K157" i="24" s="1"/>
  <c r="AL121" i="1"/>
  <c r="K158" i="24" s="1"/>
  <c r="AM121" i="1"/>
  <c r="K159" i="24" s="1"/>
  <c r="AN121" i="1"/>
  <c r="K160" i="24" s="1"/>
  <c r="AO121" i="1"/>
  <c r="K161" i="24" s="1"/>
  <c r="AE122" i="1"/>
  <c r="B179" i="24" s="1"/>
  <c r="AF122" i="1"/>
  <c r="B180" i="24" s="1"/>
  <c r="AG122" i="1"/>
  <c r="B181" i="24" s="1"/>
  <c r="AH122" i="1"/>
  <c r="B182" i="24" s="1"/>
  <c r="AI122" i="1"/>
  <c r="B183" i="24" s="1"/>
  <c r="AJ122" i="1"/>
  <c r="B184" i="24" s="1"/>
  <c r="AK122" i="1"/>
  <c r="B185" i="24" s="1"/>
  <c r="AL122" i="1"/>
  <c r="B186" i="24" s="1"/>
  <c r="AM122" i="1"/>
  <c r="B187" i="24" s="1"/>
  <c r="AN122" i="1"/>
  <c r="B188" i="24" s="1"/>
  <c r="AO122" i="1"/>
  <c r="B189" i="24" s="1"/>
  <c r="AE123" i="1"/>
  <c r="K179" i="24" s="1"/>
  <c r="AF123" i="1"/>
  <c r="K180" i="24" s="1"/>
  <c r="AG123" i="1"/>
  <c r="K181" i="24" s="1"/>
  <c r="AH123" i="1"/>
  <c r="K182" i="24" s="1"/>
  <c r="AI123" i="1"/>
  <c r="K183" i="24" s="1"/>
  <c r="AJ123" i="1"/>
  <c r="K184" i="24" s="1"/>
  <c r="AK123" i="1"/>
  <c r="K185" i="24" s="1"/>
  <c r="AL123" i="1"/>
  <c r="K186" i="24" s="1"/>
  <c r="AM123" i="1"/>
  <c r="K187" i="24" s="1"/>
  <c r="AN123" i="1"/>
  <c r="K188" i="24" s="1"/>
  <c r="AO123" i="1"/>
  <c r="K189" i="24" s="1"/>
  <c r="AE124" i="1"/>
  <c r="B207" i="24" s="1"/>
  <c r="AF124" i="1"/>
  <c r="B208" i="24" s="1"/>
  <c r="AG124" i="1"/>
  <c r="B209" i="24" s="1"/>
  <c r="AH124" i="1"/>
  <c r="B210" i="24" s="1"/>
  <c r="AI124" i="1"/>
  <c r="B211" i="24" s="1"/>
  <c r="AJ124" i="1"/>
  <c r="B212" i="24" s="1"/>
  <c r="AK124" i="1"/>
  <c r="B213" i="24" s="1"/>
  <c r="AL124" i="1"/>
  <c r="B214" i="24" s="1"/>
  <c r="AM124" i="1"/>
  <c r="B215" i="24" s="1"/>
  <c r="AN124" i="1"/>
  <c r="B216" i="24" s="1"/>
  <c r="AO124" i="1"/>
  <c r="B217" i="24" s="1"/>
  <c r="AE125" i="1"/>
  <c r="K207" i="24" s="1"/>
  <c r="AF125" i="1"/>
  <c r="K208" i="24" s="1"/>
  <c r="AG125" i="1"/>
  <c r="K209" i="24" s="1"/>
  <c r="AH125" i="1"/>
  <c r="K210" i="24" s="1"/>
  <c r="AI125" i="1"/>
  <c r="K211" i="24" s="1"/>
  <c r="AJ125" i="1"/>
  <c r="K212" i="24" s="1"/>
  <c r="AK125" i="1"/>
  <c r="K213" i="24" s="1"/>
  <c r="AL125" i="1"/>
  <c r="K214" i="24" s="1"/>
  <c r="AM125" i="1"/>
  <c r="K215" i="24" s="1"/>
  <c r="AN125" i="1"/>
  <c r="K216" i="24" s="1"/>
  <c r="AO125" i="1"/>
  <c r="K217" i="24" s="1"/>
  <c r="AE126" i="1"/>
  <c r="B235" i="24" s="1"/>
  <c r="AF126" i="1"/>
  <c r="B236" i="24" s="1"/>
  <c r="AG126" i="1"/>
  <c r="B237" i="24" s="1"/>
  <c r="AH126" i="1"/>
  <c r="B238" i="24" s="1"/>
  <c r="AI126" i="1"/>
  <c r="B239" i="24" s="1"/>
  <c r="AJ126" i="1"/>
  <c r="B240" i="24" s="1"/>
  <c r="AK126" i="1"/>
  <c r="B241" i="24" s="1"/>
  <c r="AL126" i="1"/>
  <c r="B242" i="24" s="1"/>
  <c r="AM126" i="1"/>
  <c r="B243" i="24" s="1"/>
  <c r="AN126" i="1"/>
  <c r="B244" i="24" s="1"/>
  <c r="AO126" i="1"/>
  <c r="B245" i="24" s="1"/>
  <c r="AE127" i="1"/>
  <c r="K235" i="24" s="1"/>
  <c r="AF127" i="1"/>
  <c r="K236" i="24" s="1"/>
  <c r="AG127" i="1"/>
  <c r="K237" i="24" s="1"/>
  <c r="AH127" i="1"/>
  <c r="K238" i="24" s="1"/>
  <c r="AI127" i="1"/>
  <c r="K239" i="24" s="1"/>
  <c r="AJ127" i="1"/>
  <c r="K240" i="24" s="1"/>
  <c r="AK127" i="1"/>
  <c r="K241" i="24" s="1"/>
  <c r="AL127" i="1"/>
  <c r="K242" i="24" s="1"/>
  <c r="AM127" i="1"/>
  <c r="K243" i="24" s="1"/>
  <c r="AN127" i="1"/>
  <c r="K244" i="24" s="1"/>
  <c r="AO127" i="1"/>
  <c r="K245" i="24" s="1"/>
  <c r="AE128" i="1"/>
  <c r="B263" i="24" s="1"/>
  <c r="AF128" i="1"/>
  <c r="B264" i="24" s="1"/>
  <c r="AG128" i="1"/>
  <c r="B265" i="24" s="1"/>
  <c r="AH128" i="1"/>
  <c r="B266" i="24" s="1"/>
  <c r="AI128" i="1"/>
  <c r="B267" i="24" s="1"/>
  <c r="AJ128" i="1"/>
  <c r="B268" i="24" s="1"/>
  <c r="AK128" i="1"/>
  <c r="B269" i="24" s="1"/>
  <c r="AL128" i="1"/>
  <c r="B270" i="24" s="1"/>
  <c r="AM128" i="1"/>
  <c r="B271" i="24" s="1"/>
  <c r="AN128" i="1"/>
  <c r="B272" i="24" s="1"/>
  <c r="AO128" i="1"/>
  <c r="B273" i="24" s="1"/>
  <c r="AE129" i="1"/>
  <c r="K263" i="24" s="1"/>
  <c r="AF129" i="1"/>
  <c r="K264" i="24" s="1"/>
  <c r="AG129" i="1"/>
  <c r="K265" i="24" s="1"/>
  <c r="AH129" i="1"/>
  <c r="K266" i="24" s="1"/>
  <c r="AI129" i="1"/>
  <c r="K267" i="24" s="1"/>
  <c r="AJ129" i="1"/>
  <c r="K268" i="24" s="1"/>
  <c r="AK129" i="1"/>
  <c r="K269" i="24" s="1"/>
  <c r="AL129" i="1"/>
  <c r="K270" i="24" s="1"/>
  <c r="AM129" i="1"/>
  <c r="K271" i="24" s="1"/>
  <c r="AN129" i="1"/>
  <c r="K272" i="24" s="1"/>
  <c r="AO129" i="1"/>
  <c r="K273" i="24" s="1"/>
  <c r="AE130" i="1"/>
  <c r="B11" i="25" s="1"/>
  <c r="AF130" i="1"/>
  <c r="B12" i="25" s="1"/>
  <c r="AG130" i="1"/>
  <c r="B13" i="25" s="1"/>
  <c r="AH130" i="1"/>
  <c r="B14" i="25" s="1"/>
  <c r="AI130" i="1"/>
  <c r="B15" i="25" s="1"/>
  <c r="AJ130" i="1"/>
  <c r="B16" i="25" s="1"/>
  <c r="AK130" i="1"/>
  <c r="B17" i="25" s="1"/>
  <c r="AL130" i="1"/>
  <c r="B18" i="25" s="1"/>
  <c r="AM130" i="1"/>
  <c r="B19" i="25" s="1"/>
  <c r="AN130" i="1"/>
  <c r="B20" i="25" s="1"/>
  <c r="AO130" i="1"/>
  <c r="B21" i="25" s="1"/>
  <c r="AE131" i="1"/>
  <c r="K11" i="25" s="1"/>
  <c r="AF131" i="1"/>
  <c r="K12" i="25" s="1"/>
  <c r="AG131" i="1"/>
  <c r="K13" i="25" s="1"/>
  <c r="AH131" i="1"/>
  <c r="K14" i="25" s="1"/>
  <c r="AI131" i="1"/>
  <c r="K15" i="25" s="1"/>
  <c r="AJ131" i="1"/>
  <c r="K16" i="25" s="1"/>
  <c r="AK131" i="1"/>
  <c r="K17" i="25" s="1"/>
  <c r="AL131" i="1"/>
  <c r="K18" i="25" s="1"/>
  <c r="AM131" i="1"/>
  <c r="K19" i="25" s="1"/>
  <c r="AN131" i="1"/>
  <c r="K20" i="25" s="1"/>
  <c r="AO131" i="1"/>
  <c r="K21" i="25" s="1"/>
  <c r="AE132" i="1"/>
  <c r="B39" i="25" s="1"/>
  <c r="AF132" i="1"/>
  <c r="B40" i="25" s="1"/>
  <c r="AG132" i="1"/>
  <c r="B41" i="25" s="1"/>
  <c r="AH132" i="1"/>
  <c r="B42" i="25" s="1"/>
  <c r="AI132" i="1"/>
  <c r="B43" i="25" s="1"/>
  <c r="AJ132" i="1"/>
  <c r="B44" i="25" s="1"/>
  <c r="AK132" i="1"/>
  <c r="B45" i="25" s="1"/>
  <c r="AL132" i="1"/>
  <c r="B46" i="25" s="1"/>
  <c r="AM132" i="1"/>
  <c r="B47" i="25" s="1"/>
  <c r="AN132" i="1"/>
  <c r="B48" i="25" s="1"/>
  <c r="AO132" i="1"/>
  <c r="B49" i="25" s="1"/>
  <c r="AE133" i="1"/>
  <c r="K39" i="25" s="1"/>
  <c r="AF133" i="1"/>
  <c r="K40" i="25" s="1"/>
  <c r="AG133" i="1"/>
  <c r="K41" i="25" s="1"/>
  <c r="AH133" i="1"/>
  <c r="K42" i="25" s="1"/>
  <c r="AI133" i="1"/>
  <c r="K43" i="25" s="1"/>
  <c r="AJ133" i="1"/>
  <c r="K44" i="25" s="1"/>
  <c r="AK133" i="1"/>
  <c r="K45" i="25" s="1"/>
  <c r="AL133" i="1"/>
  <c r="K46" i="25" s="1"/>
  <c r="AM133" i="1"/>
  <c r="K47" i="25" s="1"/>
  <c r="AN133" i="1"/>
  <c r="K48" i="25" s="1"/>
  <c r="AO133" i="1"/>
  <c r="K49" i="25" s="1"/>
  <c r="AE134" i="1"/>
  <c r="B67" i="25" s="1"/>
  <c r="AF134" i="1"/>
  <c r="B68" i="25" s="1"/>
  <c r="AG134" i="1"/>
  <c r="B69" i="25" s="1"/>
  <c r="AH134" i="1"/>
  <c r="B70" i="25" s="1"/>
  <c r="AI134" i="1"/>
  <c r="B71" i="25" s="1"/>
  <c r="AJ134" i="1"/>
  <c r="B72" i="25" s="1"/>
  <c r="AK134" i="1"/>
  <c r="B73" i="25" s="1"/>
  <c r="AL134" i="1"/>
  <c r="B74" i="25" s="1"/>
  <c r="AM134" i="1"/>
  <c r="B75" i="25" s="1"/>
  <c r="AN134" i="1"/>
  <c r="B76" i="25" s="1"/>
  <c r="AO134" i="1"/>
  <c r="B77" i="25" s="1"/>
  <c r="AE135" i="1"/>
  <c r="K67" i="25" s="1"/>
  <c r="AF135" i="1"/>
  <c r="K68" i="25" s="1"/>
  <c r="AG135" i="1"/>
  <c r="K69" i="25" s="1"/>
  <c r="AH135" i="1"/>
  <c r="K70" i="25" s="1"/>
  <c r="AI135" i="1"/>
  <c r="K71" i="25" s="1"/>
  <c r="AJ135" i="1"/>
  <c r="K72" i="25" s="1"/>
  <c r="AK135" i="1"/>
  <c r="K73" i="25" s="1"/>
  <c r="AL135" i="1"/>
  <c r="K74" i="25" s="1"/>
  <c r="AM135" i="1"/>
  <c r="K75" i="25" s="1"/>
  <c r="AN135" i="1"/>
  <c r="K76" i="25" s="1"/>
  <c r="AO135" i="1"/>
  <c r="K77" i="25" s="1"/>
  <c r="AE136" i="1"/>
  <c r="B95" i="25" s="1"/>
  <c r="AF136" i="1"/>
  <c r="B96" i="25" s="1"/>
  <c r="AG136" i="1"/>
  <c r="B97" i="25" s="1"/>
  <c r="AH136" i="1"/>
  <c r="B98" i="25" s="1"/>
  <c r="AI136" i="1"/>
  <c r="B99" i="25" s="1"/>
  <c r="AJ136" i="1"/>
  <c r="B100" i="25" s="1"/>
  <c r="AK136" i="1"/>
  <c r="B101" i="25" s="1"/>
  <c r="AL136" i="1"/>
  <c r="B102" i="25" s="1"/>
  <c r="AM136" i="1"/>
  <c r="B103" i="25" s="1"/>
  <c r="AN136" i="1"/>
  <c r="B104" i="25" s="1"/>
  <c r="AO136" i="1"/>
  <c r="B105" i="25" s="1"/>
  <c r="AE137" i="1"/>
  <c r="K95" i="25" s="1"/>
  <c r="AF137" i="1"/>
  <c r="K96" i="25" s="1"/>
  <c r="AG137" i="1"/>
  <c r="K97" i="25" s="1"/>
  <c r="AH137" i="1"/>
  <c r="K98" i="25" s="1"/>
  <c r="AI137" i="1"/>
  <c r="K99" i="25" s="1"/>
  <c r="AJ137" i="1"/>
  <c r="K100" i="25" s="1"/>
  <c r="AK137" i="1"/>
  <c r="K101" i="25" s="1"/>
  <c r="AL137" i="1"/>
  <c r="K102" i="25" s="1"/>
  <c r="AM137" i="1"/>
  <c r="K103" i="25" s="1"/>
  <c r="AN137" i="1"/>
  <c r="K104" i="25" s="1"/>
  <c r="AO137" i="1"/>
  <c r="K105" i="25" s="1"/>
  <c r="AE138" i="1"/>
  <c r="B123" i="25" s="1"/>
  <c r="AF138" i="1"/>
  <c r="B124" i="25" s="1"/>
  <c r="AG138" i="1"/>
  <c r="B125" i="25" s="1"/>
  <c r="AH138" i="1"/>
  <c r="B126" i="25" s="1"/>
  <c r="AI138" i="1"/>
  <c r="B127" i="25" s="1"/>
  <c r="AJ138" i="1"/>
  <c r="B128" i="25" s="1"/>
  <c r="AK138" i="1"/>
  <c r="B129" i="25" s="1"/>
  <c r="AL138" i="1"/>
  <c r="B130" i="25" s="1"/>
  <c r="AM138" i="1"/>
  <c r="B131" i="25" s="1"/>
  <c r="AN138" i="1"/>
  <c r="B132" i="25" s="1"/>
  <c r="AO138" i="1"/>
  <c r="B133" i="25" s="1"/>
  <c r="AE139" i="1"/>
  <c r="K123" i="25" s="1"/>
  <c r="AF139" i="1"/>
  <c r="K124" i="25" s="1"/>
  <c r="AG139" i="1"/>
  <c r="K125" i="25" s="1"/>
  <c r="AH139" i="1"/>
  <c r="K126" i="25" s="1"/>
  <c r="AI139" i="1"/>
  <c r="K127" i="25" s="1"/>
  <c r="AJ139" i="1"/>
  <c r="K128" i="25" s="1"/>
  <c r="AK139" i="1"/>
  <c r="K129" i="25" s="1"/>
  <c r="AL139" i="1"/>
  <c r="K130" i="25" s="1"/>
  <c r="AM139" i="1"/>
  <c r="K131" i="25" s="1"/>
  <c r="AN139" i="1"/>
  <c r="K132" i="25" s="1"/>
  <c r="AO139" i="1"/>
  <c r="K133" i="25" s="1"/>
  <c r="AE140" i="1"/>
  <c r="B151" i="25" s="1"/>
  <c r="AF140" i="1"/>
  <c r="B152" i="25" s="1"/>
  <c r="AG140" i="1"/>
  <c r="B153" i="25" s="1"/>
  <c r="AH140" i="1"/>
  <c r="B154" i="25" s="1"/>
  <c r="AI140" i="1"/>
  <c r="B155" i="25" s="1"/>
  <c r="AJ140" i="1"/>
  <c r="B156" i="25" s="1"/>
  <c r="AK140" i="1"/>
  <c r="B157" i="25" s="1"/>
  <c r="AL140" i="1"/>
  <c r="B158" i="25" s="1"/>
  <c r="AM140" i="1"/>
  <c r="B159" i="25" s="1"/>
  <c r="AN140" i="1"/>
  <c r="B160" i="25" s="1"/>
  <c r="AO140" i="1"/>
  <c r="B161" i="25" s="1"/>
  <c r="AE141" i="1"/>
  <c r="K151" i="25" s="1"/>
  <c r="AF141" i="1"/>
  <c r="K152" i="25" s="1"/>
  <c r="AG141" i="1"/>
  <c r="K153" i="25" s="1"/>
  <c r="AH141" i="1"/>
  <c r="K154" i="25" s="1"/>
  <c r="AI141" i="1"/>
  <c r="K155" i="25" s="1"/>
  <c r="AJ141" i="1"/>
  <c r="K156" i="25" s="1"/>
  <c r="AK141" i="1"/>
  <c r="K157" i="25" s="1"/>
  <c r="AL141" i="1"/>
  <c r="K158" i="25" s="1"/>
  <c r="AM141" i="1"/>
  <c r="K159" i="25" s="1"/>
  <c r="AN141" i="1"/>
  <c r="K160" i="25" s="1"/>
  <c r="AO141" i="1"/>
  <c r="K161" i="25" s="1"/>
  <c r="AE142" i="1"/>
  <c r="B179" i="25" s="1"/>
  <c r="AF142" i="1"/>
  <c r="B180" i="25" s="1"/>
  <c r="AG142" i="1"/>
  <c r="B181" i="25" s="1"/>
  <c r="AH142" i="1"/>
  <c r="B182" i="25" s="1"/>
  <c r="AI142" i="1"/>
  <c r="B183" i="25" s="1"/>
  <c r="AJ142" i="1"/>
  <c r="B184" i="25" s="1"/>
  <c r="AK142" i="1"/>
  <c r="B185" i="25" s="1"/>
  <c r="AL142" i="1"/>
  <c r="B186" i="25" s="1"/>
  <c r="AM142" i="1"/>
  <c r="B187" i="25" s="1"/>
  <c r="AN142" i="1"/>
  <c r="B188" i="25" s="1"/>
  <c r="AO142" i="1"/>
  <c r="B189" i="25" s="1"/>
  <c r="AE143" i="1"/>
  <c r="K179" i="25" s="1"/>
  <c r="AF143" i="1"/>
  <c r="K180" i="25" s="1"/>
  <c r="AG143" i="1"/>
  <c r="K181" i="25" s="1"/>
  <c r="AH143" i="1"/>
  <c r="K182" i="25" s="1"/>
  <c r="AI143" i="1"/>
  <c r="K183" i="25" s="1"/>
  <c r="AJ143" i="1"/>
  <c r="K184" i="25" s="1"/>
  <c r="AK143" i="1"/>
  <c r="K185" i="25" s="1"/>
  <c r="AL143" i="1"/>
  <c r="K186" i="25" s="1"/>
  <c r="AM143" i="1"/>
  <c r="K187" i="25" s="1"/>
  <c r="AN143" i="1"/>
  <c r="K188" i="25" s="1"/>
  <c r="AO143" i="1"/>
  <c r="K189" i="25" s="1"/>
  <c r="AE144" i="1"/>
  <c r="B207" i="25" s="1"/>
  <c r="AF144" i="1"/>
  <c r="B208" i="25" s="1"/>
  <c r="AG144" i="1"/>
  <c r="B209" i="25" s="1"/>
  <c r="AH144" i="1"/>
  <c r="B210" i="25" s="1"/>
  <c r="AI144" i="1"/>
  <c r="B211" i="25" s="1"/>
  <c r="AJ144" i="1"/>
  <c r="B212" i="25" s="1"/>
  <c r="AK144" i="1"/>
  <c r="B213" i="25" s="1"/>
  <c r="AL144" i="1"/>
  <c r="B214" i="25" s="1"/>
  <c r="AM144" i="1"/>
  <c r="B215" i="25" s="1"/>
  <c r="AN144" i="1"/>
  <c r="B216" i="25" s="1"/>
  <c r="AO144" i="1"/>
  <c r="B217" i="25" s="1"/>
  <c r="AE145" i="1"/>
  <c r="K207" i="25" s="1"/>
  <c r="AF145" i="1"/>
  <c r="K208" i="25" s="1"/>
  <c r="AG145" i="1"/>
  <c r="K209" i="25" s="1"/>
  <c r="AH145" i="1"/>
  <c r="K210" i="25" s="1"/>
  <c r="AI145" i="1"/>
  <c r="K211" i="25" s="1"/>
  <c r="AJ145" i="1"/>
  <c r="K212" i="25" s="1"/>
  <c r="AK145" i="1"/>
  <c r="K213" i="25" s="1"/>
  <c r="AL145" i="1"/>
  <c r="K214" i="25" s="1"/>
  <c r="AM145" i="1"/>
  <c r="K215" i="25" s="1"/>
  <c r="AN145" i="1"/>
  <c r="K216" i="25" s="1"/>
  <c r="AO145" i="1"/>
  <c r="K217" i="25" s="1"/>
  <c r="AE146" i="1"/>
  <c r="B235" i="25" s="1"/>
  <c r="AF146" i="1"/>
  <c r="B236" i="25" s="1"/>
  <c r="AG146" i="1"/>
  <c r="B237" i="25" s="1"/>
  <c r="AH146" i="1"/>
  <c r="B238" i="25" s="1"/>
  <c r="AI146" i="1"/>
  <c r="B239" i="25" s="1"/>
  <c r="AJ146" i="1"/>
  <c r="B240" i="25" s="1"/>
  <c r="AK146" i="1"/>
  <c r="B241" i="25" s="1"/>
  <c r="AL146" i="1"/>
  <c r="B242" i="25" s="1"/>
  <c r="AM146" i="1"/>
  <c r="B243" i="25" s="1"/>
  <c r="AN146" i="1"/>
  <c r="B244" i="25" s="1"/>
  <c r="AO146" i="1"/>
  <c r="B245" i="25" s="1"/>
  <c r="AE147" i="1"/>
  <c r="K235" i="25" s="1"/>
  <c r="AF147" i="1"/>
  <c r="K236" i="25" s="1"/>
  <c r="AG147" i="1"/>
  <c r="K237" i="25" s="1"/>
  <c r="AH147" i="1"/>
  <c r="K238" i="25" s="1"/>
  <c r="AI147" i="1"/>
  <c r="K239" i="25" s="1"/>
  <c r="AJ147" i="1"/>
  <c r="K240" i="25" s="1"/>
  <c r="AK147" i="1"/>
  <c r="K241" i="25" s="1"/>
  <c r="AL147" i="1"/>
  <c r="K242" i="25" s="1"/>
  <c r="AM147" i="1"/>
  <c r="K243" i="25" s="1"/>
  <c r="AN147" i="1"/>
  <c r="K244" i="25" s="1"/>
  <c r="AO147" i="1"/>
  <c r="K245" i="25" s="1"/>
  <c r="AE148" i="1"/>
  <c r="B263" i="25" s="1"/>
  <c r="AF148" i="1"/>
  <c r="B264" i="25" s="1"/>
  <c r="AG148" i="1"/>
  <c r="B265" i="25" s="1"/>
  <c r="AH148" i="1"/>
  <c r="B266" i="25" s="1"/>
  <c r="AI148" i="1"/>
  <c r="B267" i="25" s="1"/>
  <c r="AJ148" i="1"/>
  <c r="B268" i="25" s="1"/>
  <c r="AK148" i="1"/>
  <c r="B269" i="25" s="1"/>
  <c r="AL148" i="1"/>
  <c r="B270" i="25" s="1"/>
  <c r="AM148" i="1"/>
  <c r="B271" i="25" s="1"/>
  <c r="AN148" i="1"/>
  <c r="B272" i="25" s="1"/>
  <c r="AO148" i="1"/>
  <c r="B273" i="25" s="1"/>
  <c r="AE149" i="1"/>
  <c r="K263" i="25" s="1"/>
  <c r="AF149" i="1"/>
  <c r="K264" i="25" s="1"/>
  <c r="AG149" i="1"/>
  <c r="K265" i="25" s="1"/>
  <c r="AH149" i="1"/>
  <c r="K266" i="25" s="1"/>
  <c r="AI149" i="1"/>
  <c r="K267" i="25" s="1"/>
  <c r="AJ149" i="1"/>
  <c r="K268" i="25" s="1"/>
  <c r="AK149" i="1"/>
  <c r="K269" i="25" s="1"/>
  <c r="AL149" i="1"/>
  <c r="K270" i="25" s="1"/>
  <c r="AM149" i="1"/>
  <c r="K271" i="25" s="1"/>
  <c r="AN149" i="1"/>
  <c r="K272" i="25" s="1"/>
  <c r="AO149" i="1"/>
  <c r="K273" i="25" s="1"/>
  <c r="AE150" i="1"/>
  <c r="B11" i="26" s="1"/>
  <c r="AF150" i="1"/>
  <c r="B12" i="26" s="1"/>
  <c r="AG150" i="1"/>
  <c r="B13" i="26" s="1"/>
  <c r="AH150" i="1"/>
  <c r="B14" i="26" s="1"/>
  <c r="AI150" i="1"/>
  <c r="B15" i="26" s="1"/>
  <c r="AJ150" i="1"/>
  <c r="B16" i="26" s="1"/>
  <c r="AK150" i="1"/>
  <c r="B17" i="26" s="1"/>
  <c r="AL150" i="1"/>
  <c r="B18" i="26" s="1"/>
  <c r="AM150" i="1"/>
  <c r="B19" i="26" s="1"/>
  <c r="AN150" i="1"/>
  <c r="B20" i="26" s="1"/>
  <c r="AO150" i="1"/>
  <c r="B21" i="26" s="1"/>
  <c r="AE151" i="1"/>
  <c r="K11" i="26" s="1"/>
  <c r="AF151" i="1"/>
  <c r="K12" i="26" s="1"/>
  <c r="AG151" i="1"/>
  <c r="K13" i="26" s="1"/>
  <c r="AH151" i="1"/>
  <c r="K14" i="26" s="1"/>
  <c r="AI151" i="1"/>
  <c r="K15" i="26" s="1"/>
  <c r="AJ151" i="1"/>
  <c r="K16" i="26" s="1"/>
  <c r="AK151" i="1"/>
  <c r="K17" i="26" s="1"/>
  <c r="AL151" i="1"/>
  <c r="K18" i="26" s="1"/>
  <c r="AM151" i="1"/>
  <c r="K19" i="26" s="1"/>
  <c r="AN151" i="1"/>
  <c r="K20" i="26" s="1"/>
  <c r="AO151" i="1"/>
  <c r="K21" i="26" s="1"/>
  <c r="AE152" i="1"/>
  <c r="B39" i="26" s="1"/>
  <c r="AF152" i="1"/>
  <c r="B40" i="26" s="1"/>
  <c r="AG152" i="1"/>
  <c r="B41" i="26" s="1"/>
  <c r="AH152" i="1"/>
  <c r="B42" i="26" s="1"/>
  <c r="AI152" i="1"/>
  <c r="B43" i="26" s="1"/>
  <c r="AJ152" i="1"/>
  <c r="B44" i="26" s="1"/>
  <c r="AK152" i="1"/>
  <c r="B45" i="26" s="1"/>
  <c r="AL152" i="1"/>
  <c r="B46" i="26" s="1"/>
  <c r="AM152" i="1"/>
  <c r="B47" i="26" s="1"/>
  <c r="AN152" i="1"/>
  <c r="B48" i="26" s="1"/>
  <c r="AO152" i="1"/>
  <c r="B49" i="26" s="1"/>
  <c r="AE153" i="1"/>
  <c r="K39" i="26" s="1"/>
  <c r="AF153" i="1"/>
  <c r="K40" i="26" s="1"/>
  <c r="AG153" i="1"/>
  <c r="K41" i="26" s="1"/>
  <c r="AH153" i="1"/>
  <c r="K42" i="26" s="1"/>
  <c r="AI153" i="1"/>
  <c r="K43" i="26" s="1"/>
  <c r="AJ153" i="1"/>
  <c r="K44" i="26" s="1"/>
  <c r="AK153" i="1"/>
  <c r="K45" i="26" s="1"/>
  <c r="AL153" i="1"/>
  <c r="K46" i="26" s="1"/>
  <c r="AM153" i="1"/>
  <c r="K47" i="26" s="1"/>
  <c r="AN153" i="1"/>
  <c r="K48" i="26" s="1"/>
  <c r="AO153" i="1"/>
  <c r="K49" i="26" s="1"/>
  <c r="AE154" i="1"/>
  <c r="B67" i="26" s="1"/>
  <c r="AF154" i="1"/>
  <c r="B68" i="26" s="1"/>
  <c r="AG154" i="1"/>
  <c r="B69" i="26" s="1"/>
  <c r="AH154" i="1"/>
  <c r="B70" i="26" s="1"/>
  <c r="AI154" i="1"/>
  <c r="B71" i="26" s="1"/>
  <c r="AJ154" i="1"/>
  <c r="B72" i="26" s="1"/>
  <c r="AK154" i="1"/>
  <c r="B73" i="26" s="1"/>
  <c r="AL154" i="1"/>
  <c r="B74" i="26" s="1"/>
  <c r="AM154" i="1"/>
  <c r="B75" i="26" s="1"/>
  <c r="AN154" i="1"/>
  <c r="B76" i="26" s="1"/>
  <c r="AO154" i="1"/>
  <c r="B77" i="26" s="1"/>
  <c r="AE155" i="1"/>
  <c r="K67" i="26" s="1"/>
  <c r="AF155" i="1"/>
  <c r="K68" i="26" s="1"/>
  <c r="AG155" i="1"/>
  <c r="K69" i="26" s="1"/>
  <c r="AH155" i="1"/>
  <c r="K70" i="26" s="1"/>
  <c r="AI155" i="1"/>
  <c r="K71" i="26" s="1"/>
  <c r="AJ155" i="1"/>
  <c r="K72" i="26" s="1"/>
  <c r="AK155" i="1"/>
  <c r="K73" i="26" s="1"/>
  <c r="AL155" i="1"/>
  <c r="K74" i="26" s="1"/>
  <c r="AM155" i="1"/>
  <c r="K75" i="26" s="1"/>
  <c r="AN155" i="1"/>
  <c r="K76" i="26" s="1"/>
  <c r="AO155" i="1"/>
  <c r="K77" i="26" s="1"/>
  <c r="AE156" i="1"/>
  <c r="B95" i="26" s="1"/>
  <c r="AF156" i="1"/>
  <c r="B96" i="26" s="1"/>
  <c r="AG156" i="1"/>
  <c r="B97" i="26" s="1"/>
  <c r="AH156" i="1"/>
  <c r="B98" i="26" s="1"/>
  <c r="AI156" i="1"/>
  <c r="B99" i="26" s="1"/>
  <c r="AJ156" i="1"/>
  <c r="B100" i="26" s="1"/>
  <c r="AK156" i="1"/>
  <c r="B101" i="26" s="1"/>
  <c r="AL156" i="1"/>
  <c r="B102" i="26" s="1"/>
  <c r="AM156" i="1"/>
  <c r="B103" i="26" s="1"/>
  <c r="AN156" i="1"/>
  <c r="B104" i="26" s="1"/>
  <c r="AO156" i="1"/>
  <c r="B105" i="26" s="1"/>
  <c r="AE157" i="1"/>
  <c r="K95" i="26" s="1"/>
  <c r="AF157" i="1"/>
  <c r="K96" i="26" s="1"/>
  <c r="AG157" i="1"/>
  <c r="K97" i="26" s="1"/>
  <c r="AH157" i="1"/>
  <c r="K98" i="26" s="1"/>
  <c r="AI157" i="1"/>
  <c r="K99" i="26" s="1"/>
  <c r="AJ157" i="1"/>
  <c r="K100" i="26" s="1"/>
  <c r="AK157" i="1"/>
  <c r="K101" i="26" s="1"/>
  <c r="AL157" i="1"/>
  <c r="K102" i="26" s="1"/>
  <c r="AM157" i="1"/>
  <c r="K103" i="26" s="1"/>
  <c r="AN157" i="1"/>
  <c r="K104" i="26" s="1"/>
  <c r="AO157" i="1"/>
  <c r="K105" i="26" s="1"/>
  <c r="AE158" i="1"/>
  <c r="B123" i="26" s="1"/>
  <c r="AF158" i="1"/>
  <c r="B124" i="26" s="1"/>
  <c r="AG158" i="1"/>
  <c r="B125" i="26" s="1"/>
  <c r="AH158" i="1"/>
  <c r="B126" i="26" s="1"/>
  <c r="AI158" i="1"/>
  <c r="B127" i="26" s="1"/>
  <c r="AJ158" i="1"/>
  <c r="B128" i="26" s="1"/>
  <c r="AK158" i="1"/>
  <c r="B129" i="26" s="1"/>
  <c r="AL158" i="1"/>
  <c r="B130" i="26" s="1"/>
  <c r="AM158" i="1"/>
  <c r="B131" i="26" s="1"/>
  <c r="AN158" i="1"/>
  <c r="B132" i="26" s="1"/>
  <c r="AO158" i="1"/>
  <c r="B133" i="26" s="1"/>
  <c r="AE159" i="1"/>
  <c r="K123" i="26" s="1"/>
  <c r="AF159" i="1"/>
  <c r="K124" i="26" s="1"/>
  <c r="AG159" i="1"/>
  <c r="K125" i="26" s="1"/>
  <c r="AH159" i="1"/>
  <c r="K126" i="26" s="1"/>
  <c r="AI159" i="1"/>
  <c r="K127" i="26" s="1"/>
  <c r="AJ159" i="1"/>
  <c r="K128" i="26" s="1"/>
  <c r="AK159" i="1"/>
  <c r="K129" i="26" s="1"/>
  <c r="AL159" i="1"/>
  <c r="K130" i="26" s="1"/>
  <c r="AM159" i="1"/>
  <c r="K131" i="26" s="1"/>
  <c r="AN159" i="1"/>
  <c r="K132" i="26" s="1"/>
  <c r="AO159" i="1"/>
  <c r="K133" i="26" s="1"/>
  <c r="AE160" i="1"/>
  <c r="B151" i="26" s="1"/>
  <c r="AF160" i="1"/>
  <c r="B152" i="26" s="1"/>
  <c r="AG160" i="1"/>
  <c r="B153" i="26" s="1"/>
  <c r="AH160" i="1"/>
  <c r="B154" i="26" s="1"/>
  <c r="AI160" i="1"/>
  <c r="B155" i="26" s="1"/>
  <c r="AJ160" i="1"/>
  <c r="B156" i="26" s="1"/>
  <c r="AK160" i="1"/>
  <c r="B157" i="26" s="1"/>
  <c r="AL160" i="1"/>
  <c r="B158" i="26" s="1"/>
  <c r="AM160" i="1"/>
  <c r="B159" i="26" s="1"/>
  <c r="AN160" i="1"/>
  <c r="B160" i="26" s="1"/>
  <c r="AO160" i="1"/>
  <c r="B161" i="26" s="1"/>
  <c r="AE161" i="1"/>
  <c r="K151" i="26" s="1"/>
  <c r="AF161" i="1"/>
  <c r="K152" i="26" s="1"/>
  <c r="AG161" i="1"/>
  <c r="K153" i="26" s="1"/>
  <c r="AH161" i="1"/>
  <c r="K154" i="26" s="1"/>
  <c r="AI161" i="1"/>
  <c r="K155" i="26" s="1"/>
  <c r="AJ161" i="1"/>
  <c r="K156" i="26" s="1"/>
  <c r="AK161" i="1"/>
  <c r="K157" i="26" s="1"/>
  <c r="AL161" i="1"/>
  <c r="K158" i="26" s="1"/>
  <c r="AM161" i="1"/>
  <c r="K159" i="26" s="1"/>
  <c r="AN161" i="1"/>
  <c r="K160" i="26" s="1"/>
  <c r="AO161" i="1"/>
  <c r="K161" i="26" s="1"/>
  <c r="AE162" i="1"/>
  <c r="B179" i="26" s="1"/>
  <c r="AF162" i="1"/>
  <c r="B180" i="26" s="1"/>
  <c r="AG162" i="1"/>
  <c r="B181" i="26" s="1"/>
  <c r="AH162" i="1"/>
  <c r="B182" i="26" s="1"/>
  <c r="AI162" i="1"/>
  <c r="B183" i="26" s="1"/>
  <c r="AJ162" i="1"/>
  <c r="B184" i="26" s="1"/>
  <c r="AK162" i="1"/>
  <c r="B185" i="26" s="1"/>
  <c r="AL162" i="1"/>
  <c r="B186" i="26" s="1"/>
  <c r="AM162" i="1"/>
  <c r="B187" i="26" s="1"/>
  <c r="AN162" i="1"/>
  <c r="B188" i="26" s="1"/>
  <c r="AO162" i="1"/>
  <c r="B189" i="26" s="1"/>
  <c r="AE163" i="1"/>
  <c r="K179" i="26" s="1"/>
  <c r="AF163" i="1"/>
  <c r="K180" i="26" s="1"/>
  <c r="AG163" i="1"/>
  <c r="K181" i="26" s="1"/>
  <c r="AH163" i="1"/>
  <c r="K182" i="26" s="1"/>
  <c r="AI163" i="1"/>
  <c r="K183" i="26" s="1"/>
  <c r="AJ163" i="1"/>
  <c r="K184" i="26" s="1"/>
  <c r="AK163" i="1"/>
  <c r="K185" i="26" s="1"/>
  <c r="AL163" i="1"/>
  <c r="K186" i="26" s="1"/>
  <c r="AM163" i="1"/>
  <c r="K187" i="26" s="1"/>
  <c r="AN163" i="1"/>
  <c r="K188" i="26" s="1"/>
  <c r="AO163" i="1"/>
  <c r="K189" i="26" s="1"/>
  <c r="AE164" i="1"/>
  <c r="B207" i="26" s="1"/>
  <c r="AF164" i="1"/>
  <c r="B208" i="26" s="1"/>
  <c r="AG164" i="1"/>
  <c r="B209" i="26" s="1"/>
  <c r="AH164" i="1"/>
  <c r="B210" i="26" s="1"/>
  <c r="AI164" i="1"/>
  <c r="B211" i="26" s="1"/>
  <c r="AJ164" i="1"/>
  <c r="B212" i="26" s="1"/>
  <c r="AK164" i="1"/>
  <c r="B213" i="26" s="1"/>
  <c r="AL164" i="1"/>
  <c r="B214" i="26" s="1"/>
  <c r="AM164" i="1"/>
  <c r="B215" i="26" s="1"/>
  <c r="AN164" i="1"/>
  <c r="B216" i="26" s="1"/>
  <c r="AO164" i="1"/>
  <c r="B217" i="26" s="1"/>
  <c r="AE165" i="1"/>
  <c r="K207" i="26" s="1"/>
  <c r="AF165" i="1"/>
  <c r="K208" i="26" s="1"/>
  <c r="AG165" i="1"/>
  <c r="K209" i="26" s="1"/>
  <c r="AH165" i="1"/>
  <c r="K210" i="26" s="1"/>
  <c r="AI165" i="1"/>
  <c r="K211" i="26" s="1"/>
  <c r="AJ165" i="1"/>
  <c r="K212" i="26" s="1"/>
  <c r="AK165" i="1"/>
  <c r="K213" i="26" s="1"/>
  <c r="AL165" i="1"/>
  <c r="K214" i="26" s="1"/>
  <c r="AM165" i="1"/>
  <c r="K215" i="26" s="1"/>
  <c r="AN165" i="1"/>
  <c r="K216" i="26" s="1"/>
  <c r="AO165" i="1"/>
  <c r="K217" i="26" s="1"/>
  <c r="AE166" i="1"/>
  <c r="B235" i="26" s="1"/>
  <c r="AF166" i="1"/>
  <c r="B236" i="26" s="1"/>
  <c r="AG166" i="1"/>
  <c r="B237" i="26" s="1"/>
  <c r="AH166" i="1"/>
  <c r="B238" i="26" s="1"/>
  <c r="AI166" i="1"/>
  <c r="B239" i="26" s="1"/>
  <c r="AJ166" i="1"/>
  <c r="B240" i="26" s="1"/>
  <c r="AK166" i="1"/>
  <c r="B241" i="26" s="1"/>
  <c r="AL166" i="1"/>
  <c r="B242" i="26" s="1"/>
  <c r="AM166" i="1"/>
  <c r="B243" i="26" s="1"/>
  <c r="AN166" i="1"/>
  <c r="B244" i="26" s="1"/>
  <c r="AO166" i="1"/>
  <c r="B245" i="26" s="1"/>
  <c r="AE167" i="1"/>
  <c r="K235" i="26" s="1"/>
  <c r="AF167" i="1"/>
  <c r="K236" i="26" s="1"/>
  <c r="AG167" i="1"/>
  <c r="K237" i="26" s="1"/>
  <c r="AH167" i="1"/>
  <c r="K238" i="26" s="1"/>
  <c r="AI167" i="1"/>
  <c r="K239" i="26" s="1"/>
  <c r="AJ167" i="1"/>
  <c r="K240" i="26" s="1"/>
  <c r="AK167" i="1"/>
  <c r="K241" i="26" s="1"/>
  <c r="AL167" i="1"/>
  <c r="K242" i="26" s="1"/>
  <c r="AM167" i="1"/>
  <c r="K243" i="26" s="1"/>
  <c r="AN167" i="1"/>
  <c r="K244" i="26" s="1"/>
  <c r="AO167" i="1"/>
  <c r="K245" i="26" s="1"/>
  <c r="AE168" i="1"/>
  <c r="B263" i="26" s="1"/>
  <c r="AF168" i="1"/>
  <c r="B264" i="26" s="1"/>
  <c r="AG168" i="1"/>
  <c r="B265" i="26" s="1"/>
  <c r="AH168" i="1"/>
  <c r="B266" i="26" s="1"/>
  <c r="AI168" i="1"/>
  <c r="B267" i="26" s="1"/>
  <c r="AJ168" i="1"/>
  <c r="B268" i="26" s="1"/>
  <c r="AK168" i="1"/>
  <c r="B269" i="26" s="1"/>
  <c r="AL168" i="1"/>
  <c r="B270" i="26" s="1"/>
  <c r="AM168" i="1"/>
  <c r="B271" i="26" s="1"/>
  <c r="AN168" i="1"/>
  <c r="B272" i="26" s="1"/>
  <c r="AO168" i="1"/>
  <c r="B273" i="26" s="1"/>
  <c r="AE169" i="1"/>
  <c r="K263" i="26" s="1"/>
  <c r="AF169" i="1"/>
  <c r="K264" i="26" s="1"/>
  <c r="AG169" i="1"/>
  <c r="K265" i="26" s="1"/>
  <c r="AH169" i="1"/>
  <c r="K266" i="26" s="1"/>
  <c r="AI169" i="1"/>
  <c r="K267" i="26" s="1"/>
  <c r="AJ169" i="1"/>
  <c r="K268" i="26" s="1"/>
  <c r="AK169" i="1"/>
  <c r="K269" i="26" s="1"/>
  <c r="AL169" i="1"/>
  <c r="K270" i="26" s="1"/>
  <c r="AM169" i="1"/>
  <c r="K271" i="26" s="1"/>
  <c r="AN169" i="1"/>
  <c r="K272" i="26" s="1"/>
  <c r="AO169" i="1"/>
  <c r="K273" i="26" s="1"/>
  <c r="AE170" i="1"/>
  <c r="B11" i="27" s="1"/>
  <c r="AF170" i="1"/>
  <c r="B12" i="27" s="1"/>
  <c r="AG170" i="1"/>
  <c r="B13" i="27" s="1"/>
  <c r="AH170" i="1"/>
  <c r="B14" i="27" s="1"/>
  <c r="AI170" i="1"/>
  <c r="B15" i="27" s="1"/>
  <c r="AJ170" i="1"/>
  <c r="B16" i="27" s="1"/>
  <c r="AK170" i="1"/>
  <c r="B17" i="27" s="1"/>
  <c r="AL170" i="1"/>
  <c r="B18" i="27" s="1"/>
  <c r="AM170" i="1"/>
  <c r="B19" i="27" s="1"/>
  <c r="AN170" i="1"/>
  <c r="B20" i="27" s="1"/>
  <c r="AO170" i="1"/>
  <c r="B21" i="27" s="1"/>
  <c r="AE171" i="1"/>
  <c r="K11" i="27" s="1"/>
  <c r="AF171" i="1"/>
  <c r="K12" i="27" s="1"/>
  <c r="AG171" i="1"/>
  <c r="K13" i="27" s="1"/>
  <c r="AH171" i="1"/>
  <c r="K14" i="27" s="1"/>
  <c r="AI171" i="1"/>
  <c r="K15" i="27" s="1"/>
  <c r="AJ171" i="1"/>
  <c r="K16" i="27" s="1"/>
  <c r="AK171" i="1"/>
  <c r="K17" i="27" s="1"/>
  <c r="AL171" i="1"/>
  <c r="K18" i="27" s="1"/>
  <c r="AM171" i="1"/>
  <c r="K19" i="27" s="1"/>
  <c r="AN171" i="1"/>
  <c r="K20" i="27" s="1"/>
  <c r="AO171" i="1"/>
  <c r="K21" i="27" s="1"/>
  <c r="AE172" i="1"/>
  <c r="B39" i="27" s="1"/>
  <c r="AF172" i="1"/>
  <c r="B40" i="27" s="1"/>
  <c r="AG172" i="1"/>
  <c r="B41" i="27" s="1"/>
  <c r="AH172" i="1"/>
  <c r="B42" i="27" s="1"/>
  <c r="AI172" i="1"/>
  <c r="B43" i="27" s="1"/>
  <c r="AJ172" i="1"/>
  <c r="B44" i="27" s="1"/>
  <c r="AK172" i="1"/>
  <c r="B45" i="27" s="1"/>
  <c r="AL172" i="1"/>
  <c r="B46" i="27" s="1"/>
  <c r="AM172" i="1"/>
  <c r="B47" i="27" s="1"/>
  <c r="AN172" i="1"/>
  <c r="B48" i="27" s="1"/>
  <c r="AO172" i="1"/>
  <c r="B49" i="27" s="1"/>
  <c r="AE173" i="1"/>
  <c r="K39" i="27" s="1"/>
  <c r="AF173" i="1"/>
  <c r="K40" i="27" s="1"/>
  <c r="AG173" i="1"/>
  <c r="K41" i="27" s="1"/>
  <c r="AH173" i="1"/>
  <c r="K42" i="27" s="1"/>
  <c r="AI173" i="1"/>
  <c r="K43" i="27" s="1"/>
  <c r="AJ173" i="1"/>
  <c r="K44" i="27" s="1"/>
  <c r="AK173" i="1"/>
  <c r="K45" i="27" s="1"/>
  <c r="AL173" i="1"/>
  <c r="K46" i="27" s="1"/>
  <c r="AM173" i="1"/>
  <c r="K47" i="27" s="1"/>
  <c r="AN173" i="1"/>
  <c r="K48" i="27" s="1"/>
  <c r="AO173" i="1"/>
  <c r="K49" i="27" s="1"/>
  <c r="AE174" i="1"/>
  <c r="B67" i="27" s="1"/>
  <c r="AF174" i="1"/>
  <c r="B68" i="27" s="1"/>
  <c r="AG174" i="1"/>
  <c r="B69" i="27" s="1"/>
  <c r="AH174" i="1"/>
  <c r="B70" i="27" s="1"/>
  <c r="AI174" i="1"/>
  <c r="B71" i="27" s="1"/>
  <c r="AJ174" i="1"/>
  <c r="B72" i="27" s="1"/>
  <c r="AK174" i="1"/>
  <c r="B73" i="27" s="1"/>
  <c r="AL174" i="1"/>
  <c r="B74" i="27" s="1"/>
  <c r="AM174" i="1"/>
  <c r="B75" i="27" s="1"/>
  <c r="AN174" i="1"/>
  <c r="B76" i="27" s="1"/>
  <c r="AO174" i="1"/>
  <c r="B77" i="27" s="1"/>
  <c r="AE175" i="1"/>
  <c r="K67" i="27" s="1"/>
  <c r="AF175" i="1"/>
  <c r="K68" i="27" s="1"/>
  <c r="AG175" i="1"/>
  <c r="K69" i="27" s="1"/>
  <c r="AH175" i="1"/>
  <c r="K70" i="27" s="1"/>
  <c r="AI175" i="1"/>
  <c r="K71" i="27" s="1"/>
  <c r="AJ175" i="1"/>
  <c r="K72" i="27" s="1"/>
  <c r="AK175" i="1"/>
  <c r="K73" i="27" s="1"/>
  <c r="AL175" i="1"/>
  <c r="K74" i="27" s="1"/>
  <c r="AM175" i="1"/>
  <c r="K75" i="27" s="1"/>
  <c r="AN175" i="1"/>
  <c r="K76" i="27" s="1"/>
  <c r="AO175" i="1"/>
  <c r="K77" i="27" s="1"/>
  <c r="AE176" i="1"/>
  <c r="B95" i="27" s="1"/>
  <c r="AF176" i="1"/>
  <c r="B96" i="27" s="1"/>
  <c r="AG176" i="1"/>
  <c r="B97" i="27" s="1"/>
  <c r="AH176" i="1"/>
  <c r="B98" i="27" s="1"/>
  <c r="AI176" i="1"/>
  <c r="B99" i="27" s="1"/>
  <c r="AJ176" i="1"/>
  <c r="B100" i="27" s="1"/>
  <c r="AK176" i="1"/>
  <c r="B101" i="27" s="1"/>
  <c r="AL176" i="1"/>
  <c r="B102" i="27" s="1"/>
  <c r="AM176" i="1"/>
  <c r="B103" i="27" s="1"/>
  <c r="AN176" i="1"/>
  <c r="B104" i="27" s="1"/>
  <c r="AO176" i="1"/>
  <c r="B105" i="27" s="1"/>
  <c r="AE177" i="1"/>
  <c r="K95" i="27" s="1"/>
  <c r="AF177" i="1"/>
  <c r="K96" i="27" s="1"/>
  <c r="AG177" i="1"/>
  <c r="K97" i="27" s="1"/>
  <c r="AH177" i="1"/>
  <c r="K98" i="27" s="1"/>
  <c r="AI177" i="1"/>
  <c r="K99" i="27" s="1"/>
  <c r="AJ177" i="1"/>
  <c r="K100" i="27" s="1"/>
  <c r="AK177" i="1"/>
  <c r="K101" i="27" s="1"/>
  <c r="AL177" i="1"/>
  <c r="K102" i="27" s="1"/>
  <c r="AM177" i="1"/>
  <c r="K103" i="27" s="1"/>
  <c r="AN177" i="1"/>
  <c r="K104" i="27" s="1"/>
  <c r="AO177" i="1"/>
  <c r="K105" i="27" s="1"/>
  <c r="AE178" i="1"/>
  <c r="B123" i="27" s="1"/>
  <c r="AF178" i="1"/>
  <c r="B124" i="27" s="1"/>
  <c r="AG178" i="1"/>
  <c r="B125" i="27" s="1"/>
  <c r="AH178" i="1"/>
  <c r="B126" i="27" s="1"/>
  <c r="AI178" i="1"/>
  <c r="B127" i="27" s="1"/>
  <c r="AJ178" i="1"/>
  <c r="B128" i="27" s="1"/>
  <c r="AK178" i="1"/>
  <c r="B129" i="27" s="1"/>
  <c r="AL178" i="1"/>
  <c r="B130" i="27" s="1"/>
  <c r="AM178" i="1"/>
  <c r="B131" i="27" s="1"/>
  <c r="AN178" i="1"/>
  <c r="B132" i="27" s="1"/>
  <c r="AO178" i="1"/>
  <c r="B133" i="27" s="1"/>
  <c r="AE179" i="1"/>
  <c r="K123" i="27" s="1"/>
  <c r="AF179" i="1"/>
  <c r="K124" i="27" s="1"/>
  <c r="AG179" i="1"/>
  <c r="K125" i="27" s="1"/>
  <c r="AH179" i="1"/>
  <c r="K126" i="27" s="1"/>
  <c r="AI179" i="1"/>
  <c r="K127" i="27" s="1"/>
  <c r="AJ179" i="1"/>
  <c r="K128" i="27" s="1"/>
  <c r="AK179" i="1"/>
  <c r="K129" i="27" s="1"/>
  <c r="AL179" i="1"/>
  <c r="K130" i="27" s="1"/>
  <c r="AM179" i="1"/>
  <c r="K131" i="27" s="1"/>
  <c r="AN179" i="1"/>
  <c r="K132" i="27" s="1"/>
  <c r="AO179" i="1"/>
  <c r="K133" i="27" s="1"/>
  <c r="AE180" i="1"/>
  <c r="B151" i="27" s="1"/>
  <c r="AF180" i="1"/>
  <c r="B152" i="27" s="1"/>
  <c r="AG180" i="1"/>
  <c r="B153" i="27" s="1"/>
  <c r="AH180" i="1"/>
  <c r="B154" i="27" s="1"/>
  <c r="AI180" i="1"/>
  <c r="B155" i="27" s="1"/>
  <c r="AJ180" i="1"/>
  <c r="B156" i="27" s="1"/>
  <c r="AK180" i="1"/>
  <c r="B157" i="27" s="1"/>
  <c r="AL180" i="1"/>
  <c r="B158" i="27" s="1"/>
  <c r="AM180" i="1"/>
  <c r="B159" i="27" s="1"/>
  <c r="AN180" i="1"/>
  <c r="B160" i="27" s="1"/>
  <c r="AO180" i="1"/>
  <c r="B161" i="27" s="1"/>
  <c r="AE181" i="1"/>
  <c r="K151" i="27" s="1"/>
  <c r="AF181" i="1"/>
  <c r="K152" i="27" s="1"/>
  <c r="AG181" i="1"/>
  <c r="K153" i="27" s="1"/>
  <c r="AH181" i="1"/>
  <c r="K154" i="27" s="1"/>
  <c r="AI181" i="1"/>
  <c r="K155" i="27" s="1"/>
  <c r="AJ181" i="1"/>
  <c r="K156" i="27" s="1"/>
  <c r="AK181" i="1"/>
  <c r="K157" i="27" s="1"/>
  <c r="AL181" i="1"/>
  <c r="K158" i="27" s="1"/>
  <c r="AM181" i="1"/>
  <c r="K159" i="27" s="1"/>
  <c r="AN181" i="1"/>
  <c r="K160" i="27" s="1"/>
  <c r="AO181" i="1"/>
  <c r="K161" i="27" s="1"/>
  <c r="AE182" i="1"/>
  <c r="B179" i="27" s="1"/>
  <c r="AF182" i="1"/>
  <c r="B180" i="27" s="1"/>
  <c r="AG182" i="1"/>
  <c r="B181" i="27" s="1"/>
  <c r="AH182" i="1"/>
  <c r="B182" i="27" s="1"/>
  <c r="AI182" i="1"/>
  <c r="B183" i="27" s="1"/>
  <c r="AJ182" i="1"/>
  <c r="B184" i="27" s="1"/>
  <c r="AK182" i="1"/>
  <c r="B185" i="27" s="1"/>
  <c r="AL182" i="1"/>
  <c r="B186" i="27" s="1"/>
  <c r="AM182" i="1"/>
  <c r="B187" i="27" s="1"/>
  <c r="AN182" i="1"/>
  <c r="B188" i="27" s="1"/>
  <c r="AO182" i="1"/>
  <c r="B189" i="27" s="1"/>
  <c r="AE183" i="1"/>
  <c r="K179" i="27" s="1"/>
  <c r="AF183" i="1"/>
  <c r="K180" i="27" s="1"/>
  <c r="AG183" i="1"/>
  <c r="K181" i="27" s="1"/>
  <c r="AH183" i="1"/>
  <c r="K182" i="27" s="1"/>
  <c r="AI183" i="1"/>
  <c r="K183" i="27" s="1"/>
  <c r="AJ183" i="1"/>
  <c r="K184" i="27" s="1"/>
  <c r="AK183" i="1"/>
  <c r="K185" i="27" s="1"/>
  <c r="AL183" i="1"/>
  <c r="K186" i="27" s="1"/>
  <c r="AM183" i="1"/>
  <c r="K187" i="27" s="1"/>
  <c r="AN183" i="1"/>
  <c r="K188" i="27" s="1"/>
  <c r="AO183" i="1"/>
  <c r="K189" i="27" s="1"/>
  <c r="AE184" i="1"/>
  <c r="B207" i="27" s="1"/>
  <c r="AF184" i="1"/>
  <c r="B208" i="27" s="1"/>
  <c r="AG184" i="1"/>
  <c r="B209" i="27" s="1"/>
  <c r="AH184" i="1"/>
  <c r="B210" i="27" s="1"/>
  <c r="AI184" i="1"/>
  <c r="B211" i="27" s="1"/>
  <c r="AJ184" i="1"/>
  <c r="B212" i="27" s="1"/>
  <c r="AK184" i="1"/>
  <c r="B213" i="27" s="1"/>
  <c r="AL184" i="1"/>
  <c r="B214" i="27" s="1"/>
  <c r="AM184" i="1"/>
  <c r="B215" i="27" s="1"/>
  <c r="AN184" i="1"/>
  <c r="B216" i="27" s="1"/>
  <c r="AO184" i="1"/>
  <c r="B217" i="27" s="1"/>
  <c r="AE185" i="1"/>
  <c r="K207" i="27" s="1"/>
  <c r="AF185" i="1"/>
  <c r="K208" i="27" s="1"/>
  <c r="AG185" i="1"/>
  <c r="K209" i="27" s="1"/>
  <c r="AH185" i="1"/>
  <c r="K210" i="27" s="1"/>
  <c r="AI185" i="1"/>
  <c r="K211" i="27" s="1"/>
  <c r="AJ185" i="1"/>
  <c r="K212" i="27" s="1"/>
  <c r="AK185" i="1"/>
  <c r="K213" i="27" s="1"/>
  <c r="AL185" i="1"/>
  <c r="K214" i="27" s="1"/>
  <c r="AM185" i="1"/>
  <c r="K215" i="27" s="1"/>
  <c r="AN185" i="1"/>
  <c r="K216" i="27" s="1"/>
  <c r="AO185" i="1"/>
  <c r="K217" i="27" s="1"/>
  <c r="AE186" i="1"/>
  <c r="B235" i="27" s="1"/>
  <c r="AF186" i="1"/>
  <c r="B236" i="27" s="1"/>
  <c r="AG186" i="1"/>
  <c r="B237" i="27" s="1"/>
  <c r="AH186" i="1"/>
  <c r="B238" i="27" s="1"/>
  <c r="AI186" i="1"/>
  <c r="B239" i="27" s="1"/>
  <c r="AJ186" i="1"/>
  <c r="B240" i="27" s="1"/>
  <c r="AK186" i="1"/>
  <c r="B241" i="27" s="1"/>
  <c r="AL186" i="1"/>
  <c r="B242" i="27" s="1"/>
  <c r="AM186" i="1"/>
  <c r="B243" i="27" s="1"/>
  <c r="AN186" i="1"/>
  <c r="B244" i="27" s="1"/>
  <c r="AO186" i="1"/>
  <c r="B245" i="27" s="1"/>
  <c r="AE187" i="1"/>
  <c r="K235" i="27" s="1"/>
  <c r="AF187" i="1"/>
  <c r="K236" i="27" s="1"/>
  <c r="AG187" i="1"/>
  <c r="K237" i="27" s="1"/>
  <c r="AH187" i="1"/>
  <c r="K238" i="27" s="1"/>
  <c r="AI187" i="1"/>
  <c r="K239" i="27" s="1"/>
  <c r="AJ187" i="1"/>
  <c r="K240" i="27" s="1"/>
  <c r="AK187" i="1"/>
  <c r="K241" i="27" s="1"/>
  <c r="AL187" i="1"/>
  <c r="K242" i="27" s="1"/>
  <c r="AM187" i="1"/>
  <c r="K243" i="27" s="1"/>
  <c r="AN187" i="1"/>
  <c r="K244" i="27" s="1"/>
  <c r="AO187" i="1"/>
  <c r="K245" i="27" s="1"/>
  <c r="AE188" i="1"/>
  <c r="B263" i="27" s="1"/>
  <c r="AF188" i="1"/>
  <c r="B264" i="27" s="1"/>
  <c r="AG188" i="1"/>
  <c r="B265" i="27" s="1"/>
  <c r="AH188" i="1"/>
  <c r="B266" i="27" s="1"/>
  <c r="AI188" i="1"/>
  <c r="B267" i="27" s="1"/>
  <c r="AJ188" i="1"/>
  <c r="B268" i="27" s="1"/>
  <c r="AK188" i="1"/>
  <c r="B269" i="27" s="1"/>
  <c r="AL188" i="1"/>
  <c r="B270" i="27" s="1"/>
  <c r="AM188" i="1"/>
  <c r="B271" i="27" s="1"/>
  <c r="AN188" i="1"/>
  <c r="B272" i="27" s="1"/>
  <c r="AO188" i="1"/>
  <c r="B273" i="27" s="1"/>
  <c r="AE189" i="1"/>
  <c r="K263" i="27" s="1"/>
  <c r="AF189" i="1"/>
  <c r="K264" i="27" s="1"/>
  <c r="AG189" i="1"/>
  <c r="K265" i="27" s="1"/>
  <c r="AH189" i="1"/>
  <c r="K266" i="27" s="1"/>
  <c r="AI189" i="1"/>
  <c r="K267" i="27" s="1"/>
  <c r="AJ189" i="1"/>
  <c r="K268" i="27" s="1"/>
  <c r="AK189" i="1"/>
  <c r="K269" i="27" s="1"/>
  <c r="AL189" i="1"/>
  <c r="K270" i="27" s="1"/>
  <c r="AM189" i="1"/>
  <c r="K271" i="27" s="1"/>
  <c r="AN189" i="1"/>
  <c r="K272" i="27" s="1"/>
  <c r="AO189" i="1"/>
  <c r="K273" i="27" s="1"/>
  <c r="AE190" i="1"/>
  <c r="B11" i="28" s="1"/>
  <c r="AF190" i="1"/>
  <c r="B12" i="28" s="1"/>
  <c r="AG190" i="1"/>
  <c r="B13" i="28" s="1"/>
  <c r="AH190" i="1"/>
  <c r="B14" i="28" s="1"/>
  <c r="AI190" i="1"/>
  <c r="B15" i="28" s="1"/>
  <c r="AJ190" i="1"/>
  <c r="B16" i="28" s="1"/>
  <c r="AK190" i="1"/>
  <c r="B17" i="28" s="1"/>
  <c r="AL190" i="1"/>
  <c r="B18" i="28" s="1"/>
  <c r="AM190" i="1"/>
  <c r="B19" i="28" s="1"/>
  <c r="AN190" i="1"/>
  <c r="B20" i="28" s="1"/>
  <c r="AO190" i="1"/>
  <c r="B21" i="28" s="1"/>
  <c r="AE191" i="1"/>
  <c r="K11" i="28" s="1"/>
  <c r="AF191" i="1"/>
  <c r="K12" i="28" s="1"/>
  <c r="AG191" i="1"/>
  <c r="K13" i="28" s="1"/>
  <c r="AH191" i="1"/>
  <c r="K14" i="28" s="1"/>
  <c r="AI191" i="1"/>
  <c r="K15" i="28" s="1"/>
  <c r="AJ191" i="1"/>
  <c r="K16" i="28" s="1"/>
  <c r="AK191" i="1"/>
  <c r="K17" i="28" s="1"/>
  <c r="AL191" i="1"/>
  <c r="K18" i="28" s="1"/>
  <c r="AM191" i="1"/>
  <c r="K19" i="28" s="1"/>
  <c r="AN191" i="1"/>
  <c r="K20" i="28" s="1"/>
  <c r="AO191" i="1"/>
  <c r="K21" i="28" s="1"/>
  <c r="AE192" i="1"/>
  <c r="B39" i="28" s="1"/>
  <c r="AF192" i="1"/>
  <c r="B40" i="28" s="1"/>
  <c r="AG192" i="1"/>
  <c r="B41" i="28" s="1"/>
  <c r="AH192" i="1"/>
  <c r="B42" i="28" s="1"/>
  <c r="AI192" i="1"/>
  <c r="B43" i="28" s="1"/>
  <c r="AJ192" i="1"/>
  <c r="B44" i="28" s="1"/>
  <c r="AK192" i="1"/>
  <c r="B45" i="28" s="1"/>
  <c r="AL192" i="1"/>
  <c r="B46" i="28" s="1"/>
  <c r="AM192" i="1"/>
  <c r="B47" i="28" s="1"/>
  <c r="AN192" i="1"/>
  <c r="B48" i="28" s="1"/>
  <c r="AO192" i="1"/>
  <c r="B49" i="28" s="1"/>
  <c r="AE193" i="1"/>
  <c r="K39" i="28" s="1"/>
  <c r="AF193" i="1"/>
  <c r="K40" i="28" s="1"/>
  <c r="AG193" i="1"/>
  <c r="K41" i="28" s="1"/>
  <c r="AH193" i="1"/>
  <c r="K42" i="28" s="1"/>
  <c r="AI193" i="1"/>
  <c r="K43" i="28" s="1"/>
  <c r="AJ193" i="1"/>
  <c r="K44" i="28" s="1"/>
  <c r="AK193" i="1"/>
  <c r="K45" i="28" s="1"/>
  <c r="AL193" i="1"/>
  <c r="K46" i="28" s="1"/>
  <c r="AM193" i="1"/>
  <c r="K47" i="28" s="1"/>
  <c r="AN193" i="1"/>
  <c r="K48" i="28" s="1"/>
  <c r="AO193" i="1"/>
  <c r="K49" i="28" s="1"/>
  <c r="AE194" i="1"/>
  <c r="B67" i="28" s="1"/>
  <c r="AF194" i="1"/>
  <c r="B68" i="28" s="1"/>
  <c r="AG194" i="1"/>
  <c r="B69" i="28" s="1"/>
  <c r="AH194" i="1"/>
  <c r="B70" i="28" s="1"/>
  <c r="AI194" i="1"/>
  <c r="B71" i="28" s="1"/>
  <c r="AJ194" i="1"/>
  <c r="B72" i="28" s="1"/>
  <c r="AK194" i="1"/>
  <c r="B73" i="28" s="1"/>
  <c r="AL194" i="1"/>
  <c r="B74" i="28" s="1"/>
  <c r="AM194" i="1"/>
  <c r="B75" i="28" s="1"/>
  <c r="AN194" i="1"/>
  <c r="B76" i="28" s="1"/>
  <c r="AO194" i="1"/>
  <c r="B77" i="28" s="1"/>
  <c r="AE195" i="1"/>
  <c r="K67" i="28" s="1"/>
  <c r="AF195" i="1"/>
  <c r="K68" i="28" s="1"/>
  <c r="AG195" i="1"/>
  <c r="K69" i="28" s="1"/>
  <c r="AH195" i="1"/>
  <c r="K70" i="28" s="1"/>
  <c r="AI195" i="1"/>
  <c r="K71" i="28" s="1"/>
  <c r="AJ195" i="1"/>
  <c r="K72" i="28" s="1"/>
  <c r="AK195" i="1"/>
  <c r="K73" i="28" s="1"/>
  <c r="AL195" i="1"/>
  <c r="K74" i="28" s="1"/>
  <c r="AM195" i="1"/>
  <c r="K75" i="28" s="1"/>
  <c r="AN195" i="1"/>
  <c r="K76" i="28" s="1"/>
  <c r="AO195" i="1"/>
  <c r="K77" i="28" s="1"/>
  <c r="AE196" i="1"/>
  <c r="B95" i="28" s="1"/>
  <c r="AF196" i="1"/>
  <c r="B96" i="28" s="1"/>
  <c r="AG196" i="1"/>
  <c r="B97" i="28" s="1"/>
  <c r="AH196" i="1"/>
  <c r="B98" i="28" s="1"/>
  <c r="AI196" i="1"/>
  <c r="B99" i="28" s="1"/>
  <c r="AJ196" i="1"/>
  <c r="B100" i="28" s="1"/>
  <c r="AK196" i="1"/>
  <c r="B101" i="28" s="1"/>
  <c r="AL196" i="1"/>
  <c r="B102" i="28" s="1"/>
  <c r="AM196" i="1"/>
  <c r="B103" i="28" s="1"/>
  <c r="AN196" i="1"/>
  <c r="B104" i="28" s="1"/>
  <c r="AO196" i="1"/>
  <c r="B105" i="28" s="1"/>
  <c r="AE197" i="1"/>
  <c r="K95" i="28" s="1"/>
  <c r="AF197" i="1"/>
  <c r="K96" i="28" s="1"/>
  <c r="AG197" i="1"/>
  <c r="K97" i="28" s="1"/>
  <c r="AH197" i="1"/>
  <c r="K98" i="28" s="1"/>
  <c r="AI197" i="1"/>
  <c r="K99" i="28" s="1"/>
  <c r="AJ197" i="1"/>
  <c r="K100" i="28" s="1"/>
  <c r="AK197" i="1"/>
  <c r="K101" i="28" s="1"/>
  <c r="AL197" i="1"/>
  <c r="K102" i="28" s="1"/>
  <c r="AM197" i="1"/>
  <c r="K103" i="28" s="1"/>
  <c r="AN197" i="1"/>
  <c r="K104" i="28" s="1"/>
  <c r="AO197" i="1"/>
  <c r="K105" i="28" s="1"/>
  <c r="AE198" i="1"/>
  <c r="B123" i="28" s="1"/>
  <c r="AF198" i="1"/>
  <c r="B124" i="28" s="1"/>
  <c r="AG198" i="1"/>
  <c r="B125" i="28" s="1"/>
  <c r="AH198" i="1"/>
  <c r="B126" i="28" s="1"/>
  <c r="AI198" i="1"/>
  <c r="B127" i="28" s="1"/>
  <c r="AJ198" i="1"/>
  <c r="B128" i="28" s="1"/>
  <c r="AK198" i="1"/>
  <c r="B129" i="28" s="1"/>
  <c r="AL198" i="1"/>
  <c r="B130" i="28" s="1"/>
  <c r="AM198" i="1"/>
  <c r="B131" i="28" s="1"/>
  <c r="AN198" i="1"/>
  <c r="B132" i="28" s="1"/>
  <c r="AO198" i="1"/>
  <c r="B133" i="28" s="1"/>
  <c r="AE199" i="1"/>
  <c r="K123" i="28" s="1"/>
  <c r="AF199" i="1"/>
  <c r="K124" i="28" s="1"/>
  <c r="AG199" i="1"/>
  <c r="K125" i="28" s="1"/>
  <c r="AH199" i="1"/>
  <c r="K126" i="28" s="1"/>
  <c r="AI199" i="1"/>
  <c r="K127" i="28" s="1"/>
  <c r="AJ199" i="1"/>
  <c r="K128" i="28" s="1"/>
  <c r="AK199" i="1"/>
  <c r="K129" i="28" s="1"/>
  <c r="AL199" i="1"/>
  <c r="K130" i="28" s="1"/>
  <c r="AM199" i="1"/>
  <c r="K131" i="28" s="1"/>
  <c r="AN199" i="1"/>
  <c r="K132" i="28" s="1"/>
  <c r="AO199" i="1"/>
  <c r="K133" i="28" s="1"/>
  <c r="AE200" i="1"/>
  <c r="B151" i="28" s="1"/>
  <c r="AF200" i="1"/>
  <c r="B152" i="28" s="1"/>
  <c r="AG200" i="1"/>
  <c r="B153" i="28" s="1"/>
  <c r="AH200" i="1"/>
  <c r="B154" i="28" s="1"/>
  <c r="AI200" i="1"/>
  <c r="B155" i="28" s="1"/>
  <c r="AJ200" i="1"/>
  <c r="B156" i="28" s="1"/>
  <c r="AK200" i="1"/>
  <c r="B157" i="28" s="1"/>
  <c r="AL200" i="1"/>
  <c r="B158" i="28" s="1"/>
  <c r="AM200" i="1"/>
  <c r="B159" i="28" s="1"/>
  <c r="AN200" i="1"/>
  <c r="B160" i="28" s="1"/>
  <c r="AO200" i="1"/>
  <c r="B161" i="28" s="1"/>
  <c r="AE201" i="1"/>
  <c r="K151" i="28" s="1"/>
  <c r="AF201" i="1"/>
  <c r="K152" i="28" s="1"/>
  <c r="AG201" i="1"/>
  <c r="K153" i="28" s="1"/>
  <c r="AH201" i="1"/>
  <c r="K154" i="28" s="1"/>
  <c r="AI201" i="1"/>
  <c r="K155" i="28" s="1"/>
  <c r="AJ201" i="1"/>
  <c r="K156" i="28" s="1"/>
  <c r="AK201" i="1"/>
  <c r="K157" i="28" s="1"/>
  <c r="AL201" i="1"/>
  <c r="K158" i="28" s="1"/>
  <c r="AM201" i="1"/>
  <c r="K159" i="28" s="1"/>
  <c r="AN201" i="1"/>
  <c r="K160" i="28" s="1"/>
  <c r="AO201" i="1"/>
  <c r="K161" i="28" s="1"/>
  <c r="AE202" i="1"/>
  <c r="B179" i="28" s="1"/>
  <c r="AF202" i="1"/>
  <c r="B180" i="28" s="1"/>
  <c r="AG202" i="1"/>
  <c r="B181" i="28" s="1"/>
  <c r="AH202" i="1"/>
  <c r="B182" i="28" s="1"/>
  <c r="AI202" i="1"/>
  <c r="B183" i="28" s="1"/>
  <c r="AJ202" i="1"/>
  <c r="B184" i="28" s="1"/>
  <c r="AK202" i="1"/>
  <c r="B185" i="28" s="1"/>
  <c r="AL202" i="1"/>
  <c r="B186" i="28" s="1"/>
  <c r="AM202" i="1"/>
  <c r="B187" i="28" s="1"/>
  <c r="AN202" i="1"/>
  <c r="B188" i="28" s="1"/>
  <c r="AO202" i="1"/>
  <c r="B189" i="28" s="1"/>
  <c r="AE203" i="1"/>
  <c r="K179" i="28" s="1"/>
  <c r="AF203" i="1"/>
  <c r="K180" i="28" s="1"/>
  <c r="AG203" i="1"/>
  <c r="K181" i="28" s="1"/>
  <c r="AH203" i="1"/>
  <c r="K182" i="28" s="1"/>
  <c r="AI203" i="1"/>
  <c r="K183" i="28" s="1"/>
  <c r="AJ203" i="1"/>
  <c r="K184" i="28" s="1"/>
  <c r="AK203" i="1"/>
  <c r="K185" i="28" s="1"/>
  <c r="AL203" i="1"/>
  <c r="K186" i="28" s="1"/>
  <c r="AM203" i="1"/>
  <c r="K187" i="28" s="1"/>
  <c r="AN203" i="1"/>
  <c r="K188" i="28" s="1"/>
  <c r="AO203" i="1"/>
  <c r="K189" i="28" s="1"/>
  <c r="AE204" i="1"/>
  <c r="B207" i="28" s="1"/>
  <c r="AF204" i="1"/>
  <c r="B208" i="28" s="1"/>
  <c r="AG204" i="1"/>
  <c r="B209" i="28" s="1"/>
  <c r="AH204" i="1"/>
  <c r="B210" i="28" s="1"/>
  <c r="AI204" i="1"/>
  <c r="B211" i="28" s="1"/>
  <c r="AJ204" i="1"/>
  <c r="B212" i="28" s="1"/>
  <c r="AK204" i="1"/>
  <c r="B213" i="28" s="1"/>
  <c r="AL204" i="1"/>
  <c r="B214" i="28" s="1"/>
  <c r="AM204" i="1"/>
  <c r="B215" i="28" s="1"/>
  <c r="AN204" i="1"/>
  <c r="B216" i="28" s="1"/>
  <c r="AO204" i="1"/>
  <c r="B217" i="28" s="1"/>
  <c r="AE205" i="1"/>
  <c r="K207" i="28" s="1"/>
  <c r="AF205" i="1"/>
  <c r="K208" i="28" s="1"/>
  <c r="AG205" i="1"/>
  <c r="K209" i="28" s="1"/>
  <c r="AH205" i="1"/>
  <c r="K210" i="28" s="1"/>
  <c r="AI205" i="1"/>
  <c r="K211" i="28" s="1"/>
  <c r="AJ205" i="1"/>
  <c r="K212" i="28" s="1"/>
  <c r="AK205" i="1"/>
  <c r="K213" i="28" s="1"/>
  <c r="AL205" i="1"/>
  <c r="K214" i="28" s="1"/>
  <c r="AM205" i="1"/>
  <c r="K215" i="28" s="1"/>
  <c r="AN205" i="1"/>
  <c r="K216" i="28" s="1"/>
  <c r="AO205" i="1"/>
  <c r="K217" i="28" s="1"/>
  <c r="AE206" i="1"/>
  <c r="B235" i="28" s="1"/>
  <c r="AF206" i="1"/>
  <c r="B236" i="28" s="1"/>
  <c r="AG206" i="1"/>
  <c r="B237" i="28" s="1"/>
  <c r="AH206" i="1"/>
  <c r="B238" i="28" s="1"/>
  <c r="AI206" i="1"/>
  <c r="B239" i="28" s="1"/>
  <c r="AJ206" i="1"/>
  <c r="B240" i="28" s="1"/>
  <c r="AK206" i="1"/>
  <c r="B241" i="28" s="1"/>
  <c r="AL206" i="1"/>
  <c r="B242" i="28" s="1"/>
  <c r="AM206" i="1"/>
  <c r="B243" i="28" s="1"/>
  <c r="AN206" i="1"/>
  <c r="B244" i="28" s="1"/>
  <c r="AO206" i="1"/>
  <c r="B245" i="28" s="1"/>
  <c r="AE207" i="1"/>
  <c r="K235" i="28" s="1"/>
  <c r="AF207" i="1"/>
  <c r="K236" i="28" s="1"/>
  <c r="AG207" i="1"/>
  <c r="K237" i="28" s="1"/>
  <c r="AH207" i="1"/>
  <c r="K238" i="28" s="1"/>
  <c r="AI207" i="1"/>
  <c r="K239" i="28" s="1"/>
  <c r="AJ207" i="1"/>
  <c r="K240" i="28" s="1"/>
  <c r="AK207" i="1"/>
  <c r="K241" i="28" s="1"/>
  <c r="AL207" i="1"/>
  <c r="K242" i="28" s="1"/>
  <c r="AM207" i="1"/>
  <c r="K243" i="28" s="1"/>
  <c r="AN207" i="1"/>
  <c r="K244" i="28" s="1"/>
  <c r="AO207" i="1"/>
  <c r="K245" i="28" s="1"/>
  <c r="AE208" i="1"/>
  <c r="B263" i="28" s="1"/>
  <c r="AF208" i="1"/>
  <c r="B264" i="28" s="1"/>
  <c r="AG208" i="1"/>
  <c r="B265" i="28" s="1"/>
  <c r="AH208" i="1"/>
  <c r="B266" i="28" s="1"/>
  <c r="AI208" i="1"/>
  <c r="B267" i="28" s="1"/>
  <c r="AJ208" i="1"/>
  <c r="B268" i="28" s="1"/>
  <c r="AK208" i="1"/>
  <c r="B269" i="28" s="1"/>
  <c r="AL208" i="1"/>
  <c r="B270" i="28" s="1"/>
  <c r="AM208" i="1"/>
  <c r="B271" i="28" s="1"/>
  <c r="AN208" i="1"/>
  <c r="B272" i="28" s="1"/>
  <c r="AO208" i="1"/>
  <c r="B273" i="28" s="1"/>
  <c r="AE209" i="1"/>
  <c r="K263" i="28" s="1"/>
  <c r="AF209" i="1"/>
  <c r="K264" i="28" s="1"/>
  <c r="AG209" i="1"/>
  <c r="K265" i="28" s="1"/>
  <c r="AH209" i="1"/>
  <c r="K266" i="28" s="1"/>
  <c r="AI209" i="1"/>
  <c r="K267" i="28" s="1"/>
  <c r="AJ209" i="1"/>
  <c r="K268" i="28" s="1"/>
  <c r="AK209" i="1"/>
  <c r="K269" i="28" s="1"/>
  <c r="AL209" i="1"/>
  <c r="K270" i="28" s="1"/>
  <c r="AM209" i="1"/>
  <c r="K271" i="28" s="1"/>
  <c r="AN209" i="1"/>
  <c r="K272" i="28" s="1"/>
  <c r="AO209" i="1"/>
  <c r="K273" i="28" s="1"/>
  <c r="AO10" i="1"/>
  <c r="AN10" i="1"/>
  <c r="AM10" i="1"/>
  <c r="AL10" i="1"/>
  <c r="AK10" i="1"/>
  <c r="AJ10" i="1"/>
  <c r="AI10" i="1"/>
  <c r="AH10" i="1"/>
  <c r="AG10" i="1"/>
  <c r="AF10" i="1"/>
  <c r="AE10" i="1"/>
  <c r="K273" i="18"/>
  <c r="B268" i="18"/>
  <c r="K243" i="18"/>
  <c r="B242" i="18"/>
  <c r="B238" i="18"/>
  <c r="K208" i="18"/>
  <c r="B217" i="18"/>
  <c r="B208" i="18"/>
  <c r="B189" i="18"/>
  <c r="B187" i="18"/>
  <c r="B180" i="18"/>
  <c r="K157" i="18"/>
  <c r="K126" i="18"/>
  <c r="B96" i="18"/>
  <c r="B77" i="18"/>
  <c r="B44" i="18"/>
  <c r="K267" i="18"/>
  <c r="L259" i="18"/>
  <c r="L257" i="18"/>
  <c r="L256" i="18"/>
  <c r="L255" i="18"/>
  <c r="Q254" i="18"/>
  <c r="B271" i="18"/>
  <c r="B270" i="18"/>
  <c r="C259" i="18"/>
  <c r="C257" i="18"/>
  <c r="C256" i="18"/>
  <c r="C255" i="18"/>
  <c r="H254" i="18"/>
  <c r="K245" i="18"/>
  <c r="K238" i="18"/>
  <c r="K235" i="18"/>
  <c r="L231" i="18"/>
  <c r="L229" i="18"/>
  <c r="L228" i="18"/>
  <c r="B240" i="18"/>
  <c r="C231" i="18"/>
  <c r="C229" i="18"/>
  <c r="C228" i="18"/>
  <c r="K217" i="18"/>
  <c r="K215" i="18"/>
  <c r="K213" i="18"/>
  <c r="L203" i="18"/>
  <c r="L201" i="18"/>
  <c r="L200" i="18"/>
  <c r="L199" i="18"/>
  <c r="Q198" i="18"/>
  <c r="C203" i="18"/>
  <c r="C201" i="18"/>
  <c r="C200" i="18"/>
  <c r="C199" i="18"/>
  <c r="H198" i="18"/>
  <c r="K187" i="18"/>
  <c r="K186" i="18"/>
  <c r="K185" i="18"/>
  <c r="K183" i="18"/>
  <c r="L175" i="18"/>
  <c r="L173" i="18"/>
  <c r="L172" i="18"/>
  <c r="L171" i="18"/>
  <c r="Q170" i="18"/>
  <c r="B188" i="18"/>
  <c r="B186" i="18"/>
  <c r="B179" i="18"/>
  <c r="C175" i="18"/>
  <c r="C173" i="18"/>
  <c r="C172" i="18"/>
  <c r="C171" i="18"/>
  <c r="H170" i="18"/>
  <c r="K161" i="18"/>
  <c r="L147" i="18"/>
  <c r="L145" i="18"/>
  <c r="L144" i="18"/>
  <c r="L143" i="18"/>
  <c r="Q142" i="18"/>
  <c r="B160" i="18"/>
  <c r="B156" i="18"/>
  <c r="C147" i="18"/>
  <c r="C145" i="18"/>
  <c r="C144" i="18"/>
  <c r="C143" i="18"/>
  <c r="H142" i="18"/>
  <c r="K131" i="18"/>
  <c r="K123" i="18"/>
  <c r="L119" i="18"/>
  <c r="L117" i="18"/>
  <c r="L116" i="18"/>
  <c r="L115" i="18"/>
  <c r="Q114" i="18"/>
  <c r="B130" i="18"/>
  <c r="B128" i="18"/>
  <c r="B126" i="18"/>
  <c r="C119" i="18"/>
  <c r="C117" i="18"/>
  <c r="C116" i="18"/>
  <c r="C115" i="18"/>
  <c r="H114" i="18"/>
  <c r="K105" i="18"/>
  <c r="K103" i="18"/>
  <c r="K101" i="18"/>
  <c r="K95" i="18"/>
  <c r="L91" i="18"/>
  <c r="L89" i="18"/>
  <c r="L88" i="18"/>
  <c r="L87" i="18"/>
  <c r="Q86" i="18"/>
  <c r="B104" i="18"/>
  <c r="C91" i="18"/>
  <c r="C89" i="18"/>
  <c r="C88" i="18"/>
  <c r="C87" i="18"/>
  <c r="H86" i="18"/>
  <c r="L254" i="18"/>
  <c r="J254" i="18"/>
  <c r="C254" i="18"/>
  <c r="A254" i="18"/>
  <c r="L198" i="18"/>
  <c r="J198" i="18"/>
  <c r="C198" i="18"/>
  <c r="A198" i="18"/>
  <c r="L170" i="18"/>
  <c r="J170" i="18"/>
  <c r="C170" i="18"/>
  <c r="A170" i="18"/>
  <c r="L142" i="18"/>
  <c r="J142" i="18"/>
  <c r="C142" i="18"/>
  <c r="A142" i="18"/>
  <c r="L114" i="18"/>
  <c r="J114" i="18"/>
  <c r="C114" i="18"/>
  <c r="A114" i="18"/>
  <c r="L86" i="18"/>
  <c r="J86" i="18"/>
  <c r="C86" i="18"/>
  <c r="A86" i="18"/>
  <c r="K75" i="18"/>
  <c r="K73" i="18"/>
  <c r="K71" i="18"/>
  <c r="L63" i="18"/>
  <c r="L61" i="18"/>
  <c r="L60" i="18"/>
  <c r="L59" i="18"/>
  <c r="Q58" i="18"/>
  <c r="L3" i="18"/>
  <c r="B74" i="18"/>
  <c r="B68" i="18"/>
  <c r="C63" i="18"/>
  <c r="C61" i="18"/>
  <c r="C60" i="18"/>
  <c r="C59" i="18"/>
  <c r="H58" i="18"/>
  <c r="L58" i="18"/>
  <c r="J58" i="18"/>
  <c r="C58" i="18"/>
  <c r="A58" i="18"/>
  <c r="K49" i="18"/>
  <c r="K44" i="18"/>
  <c r="L35" i="18"/>
  <c r="L33" i="18"/>
  <c r="L32" i="18"/>
  <c r="L31" i="18"/>
  <c r="Q30" i="18"/>
  <c r="B47" i="18"/>
  <c r="B45" i="18"/>
  <c r="C35" i="18"/>
  <c r="C33" i="18"/>
  <c r="C32" i="18"/>
  <c r="C31" i="18"/>
  <c r="H30" i="18"/>
  <c r="L30" i="18"/>
  <c r="J30" i="18"/>
  <c r="C30" i="18"/>
  <c r="A30" i="18"/>
  <c r="B41" i="18" l="1"/>
  <c r="E31" i="16"/>
  <c r="A31" i="16"/>
  <c r="BY5" i="2" l="1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H5" i="2"/>
  <c r="G5" i="2"/>
  <c r="E5" i="2"/>
  <c r="C5" i="2"/>
  <c r="A5" i="2"/>
  <c r="BY6" i="2"/>
  <c r="BX6" i="2"/>
  <c r="BW6" i="2"/>
  <c r="BX4" i="2"/>
  <c r="BW4" i="2"/>
  <c r="BV6" i="2"/>
  <c r="BU6" i="2"/>
  <c r="BT6" i="2"/>
  <c r="BS6" i="2"/>
  <c r="BR6" i="2"/>
  <c r="BQ6" i="2"/>
  <c r="BP6" i="2"/>
  <c r="BO6" i="2"/>
  <c r="BN6" i="2"/>
  <c r="BM6" i="2"/>
  <c r="BL6" i="2"/>
  <c r="BK6" i="2"/>
  <c r="BI6" i="2"/>
  <c r="BJ6" i="2"/>
  <c r="BH6" i="2"/>
  <c r="BG6" i="2"/>
  <c r="BF6" i="2"/>
  <c r="BE6" i="2"/>
  <c r="BD6" i="2"/>
  <c r="BC6" i="2"/>
  <c r="BB6" i="2"/>
  <c r="BA6" i="2"/>
  <c r="AZ6" i="2"/>
  <c r="AY6" i="2"/>
  <c r="K41" i="18" l="1"/>
  <c r="B69" i="18"/>
  <c r="AX6" i="2"/>
  <c r="AW6" i="2"/>
  <c r="AV6" i="2"/>
  <c r="AU6" i="2"/>
  <c r="AT6" i="2"/>
  <c r="AS6" i="2"/>
  <c r="AR6" i="2"/>
  <c r="AQ6" i="2"/>
  <c r="AP6" i="2"/>
  <c r="H6" i="2"/>
  <c r="G6" i="2"/>
  <c r="E6" i="2"/>
  <c r="C6" i="2"/>
  <c r="A6" i="2"/>
  <c r="I4" i="16" l="1"/>
  <c r="B4" i="16"/>
  <c r="I3" i="16"/>
  <c r="B3" i="16"/>
  <c r="K69" i="18"/>
  <c r="N28" i="18"/>
  <c r="J28" i="18"/>
  <c r="E28" i="18"/>
  <c r="B97" i="18" l="1"/>
  <c r="A28" i="18"/>
  <c r="Q2" i="18"/>
  <c r="K97" i="18" l="1"/>
  <c r="B21" i="18"/>
  <c r="B20" i="18"/>
  <c r="B19" i="18"/>
  <c r="B18" i="18"/>
  <c r="B17" i="18"/>
  <c r="B16" i="18"/>
  <c r="B15" i="18"/>
  <c r="B14" i="18"/>
  <c r="B13" i="18"/>
  <c r="B11" i="18"/>
  <c r="C7" i="18"/>
  <c r="C5" i="18"/>
  <c r="C4" i="18"/>
  <c r="C3" i="18"/>
  <c r="K21" i="18"/>
  <c r="K20" i="18"/>
  <c r="K19" i="18"/>
  <c r="K18" i="18"/>
  <c r="K17" i="18"/>
  <c r="K16" i="18"/>
  <c r="K15" i="18"/>
  <c r="K14" i="18"/>
  <c r="K13" i="18"/>
  <c r="K12" i="18"/>
  <c r="K11" i="18"/>
  <c r="L7" i="18"/>
  <c r="L5" i="18"/>
  <c r="L4" i="18"/>
  <c r="L2" i="18"/>
  <c r="J2" i="18"/>
  <c r="C2" i="18"/>
  <c r="A2" i="18"/>
  <c r="H2" i="18"/>
  <c r="B125" i="18" l="1"/>
  <c r="K125" i="18" l="1"/>
  <c r="J6" i="2"/>
  <c r="R5" i="2" l="1"/>
  <c r="R6" i="2"/>
  <c r="T5" i="2"/>
  <c r="T6" i="2"/>
  <c r="M5" i="2"/>
  <c r="M6" i="2"/>
  <c r="U5" i="2"/>
  <c r="U6" i="2"/>
  <c r="K5" i="2"/>
  <c r="K6" i="2"/>
  <c r="V5" i="2"/>
  <c r="V6" i="2"/>
  <c r="L5" i="2"/>
  <c r="L6" i="2"/>
  <c r="N5" i="2"/>
  <c r="N6" i="2"/>
  <c r="P5" i="2"/>
  <c r="P6" i="2"/>
  <c r="X5" i="2"/>
  <c r="X6" i="2"/>
  <c r="S5" i="2"/>
  <c r="S6" i="2"/>
  <c r="O5" i="2"/>
  <c r="O6" i="2"/>
  <c r="W5" i="2"/>
  <c r="W6" i="2"/>
  <c r="Q5" i="2"/>
  <c r="Q6" i="2"/>
  <c r="J5" i="2"/>
  <c r="B153" i="18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AC1" i="1"/>
  <c r="AB1" i="1"/>
  <c r="AA1" i="1"/>
  <c r="Z1" i="1"/>
  <c r="Y1" i="1"/>
  <c r="X1" i="1"/>
  <c r="W1" i="1"/>
  <c r="V1" i="1"/>
  <c r="U1" i="1"/>
  <c r="T1" i="1"/>
  <c r="S1" i="1"/>
  <c r="R1" i="1"/>
  <c r="Q1" i="1"/>
  <c r="P1" i="1"/>
  <c r="O1" i="1"/>
  <c r="N1" i="1"/>
  <c r="M1" i="1"/>
  <c r="L1" i="1"/>
  <c r="K1" i="1"/>
  <c r="J1" i="1"/>
  <c r="I6" i="2" l="1"/>
  <c r="I5" i="2"/>
  <c r="Y5" i="2"/>
  <c r="Y6" i="2"/>
  <c r="K153" i="18"/>
  <c r="B181" i="18" l="1"/>
  <c r="K181" i="18" l="1"/>
  <c r="B209" i="18" l="1"/>
  <c r="K209" i="18" l="1"/>
  <c r="B237" i="18" l="1"/>
  <c r="K237" i="18" l="1"/>
  <c r="B265" i="18" l="1"/>
  <c r="K265" i="18" l="1"/>
  <c r="B12" i="18"/>
</calcChain>
</file>

<file path=xl/sharedStrings.xml><?xml version="1.0" encoding="utf-8"?>
<sst xmlns="http://schemas.openxmlformats.org/spreadsheetml/2006/main" count="7271" uniqueCount="173">
  <si>
    <t>kleines Tanzsternchen</t>
  </si>
  <si>
    <t>großes Tanzsternchen</t>
  </si>
  <si>
    <t>Bronze</t>
  </si>
  <si>
    <t>Silber</t>
  </si>
  <si>
    <t>Gold</t>
  </si>
  <si>
    <t>Brillant</t>
  </si>
  <si>
    <t xml:space="preserve">Startnummer </t>
  </si>
  <si>
    <t>Gruppentanz  1</t>
  </si>
  <si>
    <t>Gruppentanz  2</t>
  </si>
  <si>
    <t>Gruppentanz  3</t>
  </si>
  <si>
    <t>Gruppentanz  4</t>
  </si>
  <si>
    <t>Gruppentanz  5</t>
  </si>
  <si>
    <t>Gruppentanz  6</t>
  </si>
  <si>
    <t>Gruppentanz  7</t>
  </si>
  <si>
    <t>Gruppentanz  8</t>
  </si>
  <si>
    <t>Gruppentanz  9</t>
  </si>
  <si>
    <t>Gruppentanz  10</t>
  </si>
  <si>
    <t>Gruppentanz  11</t>
  </si>
  <si>
    <t>Gruppentanz  12</t>
  </si>
  <si>
    <t>Gruppentanz  13</t>
  </si>
  <si>
    <t>Gruppentanz  14</t>
  </si>
  <si>
    <t>Gruppentanz  15</t>
  </si>
  <si>
    <t>Gruppentanz  16</t>
  </si>
  <si>
    <t>Gruppentanz  17</t>
  </si>
  <si>
    <t>Gruppentanz  18</t>
  </si>
  <si>
    <t>Gruppentanz  19</t>
  </si>
  <si>
    <t>Gruppentanz  20</t>
  </si>
  <si>
    <t>Datum</t>
  </si>
  <si>
    <t>Medaille</t>
  </si>
  <si>
    <t>Vorname</t>
  </si>
  <si>
    <t>Nachname</t>
  </si>
  <si>
    <t xml:space="preserve"> </t>
  </si>
  <si>
    <t>Langsamer Walzer</t>
  </si>
  <si>
    <t>Tango</t>
  </si>
  <si>
    <t>Wiener Walzer</t>
  </si>
  <si>
    <t>Slowfox</t>
  </si>
  <si>
    <t>Quickstep</t>
  </si>
  <si>
    <t>Samba</t>
  </si>
  <si>
    <t>Chachacha</t>
  </si>
  <si>
    <t>Rumba</t>
  </si>
  <si>
    <t>Paso Doble</t>
  </si>
  <si>
    <t>Jive</t>
  </si>
  <si>
    <t>Discofox</t>
  </si>
  <si>
    <t>Gold mit Zahl 5</t>
  </si>
  <si>
    <t>Gold mit Zahl 10</t>
  </si>
  <si>
    <t>Gold mit Zahl 15</t>
  </si>
  <si>
    <t>Gold mit Zahl 20</t>
  </si>
  <si>
    <t>Gold mit Zahl 25</t>
  </si>
  <si>
    <t>Gold mit Zahl 30</t>
  </si>
  <si>
    <t>Gold mit Zahl 35</t>
  </si>
  <si>
    <t>Brillant mit Zahl 5</t>
  </si>
  <si>
    <t>Brillant mit Zahl 10</t>
  </si>
  <si>
    <t>Rücksendeanschrift für die Rechnung des DTV</t>
  </si>
  <si>
    <t>Verantwortlicher Abnahmeleiter</t>
  </si>
  <si>
    <t>DTSA Abnehmer</t>
  </si>
  <si>
    <t>Disziplinen, die geprüft werden sollen.</t>
  </si>
  <si>
    <t>Es soll innerhalb der Veranstaltung auch Abnahmen nach den Vorgaben eines Fachverbandes (Kategorie III a) stattfinden.</t>
  </si>
  <si>
    <t>Status</t>
  </si>
  <si>
    <t>Abnahmedatum</t>
  </si>
  <si>
    <t>Einzugsemächtigung
liegt dem DTV vor.</t>
  </si>
  <si>
    <t>DTV
Vereinsnr.</t>
  </si>
  <si>
    <t>LTV</t>
  </si>
  <si>
    <t>Abnahmeort</t>
  </si>
  <si>
    <t>Gesamt</t>
  </si>
  <si>
    <t xml:space="preserve"> Herr/Frau/DH</t>
  </si>
  <si>
    <t>Name</t>
  </si>
  <si>
    <t>Str., Hs.Nr.:</t>
  </si>
  <si>
    <t>Plz, Ort</t>
  </si>
  <si>
    <t>Telefon</t>
  </si>
  <si>
    <t>E-Mail</t>
  </si>
  <si>
    <t>Abnehmer 1
(Lizenznummer in Klammer)</t>
  </si>
  <si>
    <t>Abnehmer 2
(Lizenznummer in Klammer)</t>
  </si>
  <si>
    <t>Abnehmer 3
(Lizenznummer in Klammer)</t>
  </si>
  <si>
    <t>Standard</t>
  </si>
  <si>
    <t>Latein</t>
  </si>
  <si>
    <t>Salsa</t>
  </si>
  <si>
    <t>Merengue</t>
  </si>
  <si>
    <t>Seniorentanz</t>
  </si>
  <si>
    <t>Kindertänze</t>
  </si>
  <si>
    <t>HipHop</t>
  </si>
  <si>
    <t>Videoclipdancing</t>
  </si>
  <si>
    <t>JMD</t>
  </si>
  <si>
    <t>Garde</t>
  </si>
  <si>
    <t>Steptanz</t>
  </si>
  <si>
    <t>Alte Tänze</t>
  </si>
  <si>
    <t>Folklore-Tänze</t>
  </si>
  <si>
    <t>Tango Argentino</t>
  </si>
  <si>
    <t>Country-&amp; Western</t>
  </si>
  <si>
    <t>Linedance</t>
  </si>
  <si>
    <t>Orientalischer Tanz</t>
  </si>
  <si>
    <t>Rollstuhltanz</t>
  </si>
  <si>
    <t>New Vogue</t>
  </si>
  <si>
    <t>Boogie Woogie</t>
  </si>
  <si>
    <t>Rock'n'Roll</t>
  </si>
  <si>
    <t>Berlin</t>
  </si>
  <si>
    <t>Nach der Abnahme:</t>
  </si>
  <si>
    <t>Anmeldung DTSA Abnahme</t>
  </si>
  <si>
    <r>
      <t xml:space="preserve">Abnahmeveranstalter
</t>
    </r>
    <r>
      <rPr>
        <sz val="8"/>
        <rFont val="Arial"/>
        <family val="2"/>
      </rPr>
      <t>(Verein, Schule…)</t>
    </r>
  </si>
  <si>
    <t>DTV Vereinsnr.</t>
  </si>
  <si>
    <t>Rücksendeanschrift für Rechnung des DTV</t>
  </si>
  <si>
    <t>Herr/Frau/DH</t>
  </si>
  <si>
    <t>Strasse</t>
  </si>
  <si>
    <r>
      <t xml:space="preserve">Abnehmer 
</t>
    </r>
    <r>
      <rPr>
        <sz val="10"/>
        <rFont val="Arial"/>
        <family val="2"/>
      </rPr>
      <t>(Lizenznummer in Klammern)</t>
    </r>
  </si>
  <si>
    <t>Abnehmer 1</t>
  </si>
  <si>
    <t>Abnehmer 2</t>
  </si>
  <si>
    <t>Abnehmer 3</t>
  </si>
  <si>
    <r>
      <t>Disziplinen, die geprüft werden sollen</t>
    </r>
    <r>
      <rPr>
        <sz val="10"/>
        <rFont val="Arial"/>
        <family val="2"/>
      </rPr>
      <t xml:space="preserve"> (bitte ankreuzen)</t>
    </r>
  </si>
  <si>
    <t>Hiermit beantragen wir die Durchführung der oben aufgeführten DTSA Abnahme</t>
  </si>
  <si>
    <t>Gruppenabnahmekarte für das deutsche Tanzsportabzeichen</t>
  </si>
  <si>
    <t>Abnahme am:</t>
  </si>
  <si>
    <t>Liedtitel:</t>
  </si>
  <si>
    <t>Gruppentanz Nr.:</t>
  </si>
  <si>
    <t>Start-Nr.:</t>
  </si>
  <si>
    <t>Musik</t>
  </si>
  <si>
    <t>Balancen</t>
  </si>
  <si>
    <t>Bewegg.-
Ablauf</t>
  </si>
  <si>
    <t>spezielle Bemerkungen (Lob/Hinweis/Kritik)
der/des Abnehmer/in</t>
  </si>
  <si>
    <t>Abnahmekarte für das deutsche Tanzsportabzeichen DTSA</t>
  </si>
  <si>
    <t>Verein/Schule</t>
  </si>
  <si>
    <r>
      <t xml:space="preserve">X=
</t>
    </r>
    <r>
      <rPr>
        <sz val="6"/>
        <rFont val="Arial"/>
        <family val="2"/>
      </rPr>
      <t>bestanden</t>
    </r>
  </si>
  <si>
    <t>Datenerfassungsblatt DTSA Abnahme</t>
  </si>
  <si>
    <t>Anzahl der Gruppentänze</t>
  </si>
  <si>
    <r>
      <rPr>
        <sz val="12"/>
        <rFont val="Arial"/>
        <family val="2"/>
      </rPr>
      <t xml:space="preserve">Bitte entsprechenden Gruppentanz 
mit einem </t>
    </r>
    <r>
      <rPr>
        <b/>
        <sz val="12"/>
        <color indexed="10"/>
        <rFont val="Arial"/>
        <family val="2"/>
      </rPr>
      <t>"x"</t>
    </r>
    <r>
      <rPr>
        <sz val="12"/>
        <rFont val="Arial"/>
        <family val="2"/>
      </rPr>
      <t xml:space="preserve"> versehen</t>
    </r>
  </si>
  <si>
    <t>kleines TS</t>
  </si>
  <si>
    <t>großes TS</t>
  </si>
  <si>
    <t>Anerkennung der Bedingungen durch Unterschrift</t>
  </si>
  <si>
    <r>
      <t xml:space="preserve">X </t>
    </r>
    <r>
      <rPr>
        <sz val="6"/>
        <rFont val="Arial"/>
        <family val="2"/>
      </rPr>
      <t>=
bestanden</t>
    </r>
  </si>
  <si>
    <t>Gemäß Ausbildungsordnung des DTV wurde eine Leistung für den Lizenzerwerb (10-Tänze-Gold) erbracht.</t>
  </si>
  <si>
    <t>Unterschriften Abnehmer/innen:</t>
  </si>
  <si>
    <t>JMC</t>
  </si>
  <si>
    <t>gezeichnet Vor- und Nachname</t>
  </si>
  <si>
    <t>per Mail an</t>
  </si>
  <si>
    <t>dtsa@ltv-berlin.de</t>
  </si>
  <si>
    <t>Anmeldung am</t>
  </si>
  <si>
    <t>Abnahmeveranstalter</t>
  </si>
  <si>
    <t>Gold (5)</t>
  </si>
  <si>
    <t>Gold (10)</t>
  </si>
  <si>
    <t>Gold (15)</t>
  </si>
  <si>
    <t>Gold (25)</t>
  </si>
  <si>
    <t>Gold (20)</t>
  </si>
  <si>
    <t>Gold (30)</t>
  </si>
  <si>
    <t>Gold (35)</t>
  </si>
  <si>
    <t>Brillant (5)</t>
  </si>
  <si>
    <t>Brillant (10)</t>
  </si>
  <si>
    <t>Verein</t>
  </si>
  <si>
    <t>Schule</t>
  </si>
  <si>
    <t>Gebühren</t>
  </si>
  <si>
    <t>max. 16 Personen pro Gruppenabnahme!</t>
  </si>
  <si>
    <t>Verein/Schule:</t>
  </si>
  <si>
    <t>Unterschrift(en) Abnehmer/in(nen):</t>
  </si>
  <si>
    <t>Die Bewertung "gesamte Gruppe" gilt für alle Einzelpersonen der Gruppe, außer es ist oben etwas anderes eingetragen. 
Beispiel: Die gesamte Gruppe erhält in jedem Wertungsgebiet ein X - Start-Nr:XY hatte einen schlechten Bewegungsablauf und erhält daher dort eine O eingetragen. Somit gilt für diese Person die Wertung x - x - o.</t>
  </si>
  <si>
    <t>gesamte Gruppe</t>
  </si>
  <si>
    <t xml:space="preserve"> Tanz bitte eintragen/ankreuzen</t>
  </si>
  <si>
    <r>
      <rPr>
        <sz val="11"/>
        <rFont val="Arial"/>
        <family val="2"/>
      </rPr>
      <t xml:space="preserve">Da das DTSA in diversen Tanzformen abgelegt werden kann, besteht hier die Möglichkeit, 
die Tänze einzutragen, die als Auswahlmöglichkeit auf die Einzelabnahmekarte übertragen 
werden sollen. </t>
    </r>
    <r>
      <rPr>
        <b/>
        <sz val="11"/>
        <color indexed="10"/>
        <rFont val="Arial"/>
        <family val="2"/>
      </rPr>
      <t xml:space="preserve">
Hierzu einfach die vorgegebenen Tänze in den weiß unterlegten Feldern überschreiben. 
</t>
    </r>
    <r>
      <rPr>
        <sz val="11"/>
        <rFont val="Arial"/>
        <family val="2"/>
      </rPr>
      <t>Alle anderen Zeilen werden dann entsprechend angepasst, können aber auch einzeln überschrieben werden.</t>
    </r>
  </si>
  <si>
    <r>
      <t xml:space="preserve">Bitte folgendes Formular </t>
    </r>
    <r>
      <rPr>
        <b/>
        <sz val="10"/>
        <color rgb="FFFF0000"/>
        <rFont val="Arial"/>
        <family val="2"/>
      </rPr>
      <t>vollständig</t>
    </r>
    <r>
      <rPr>
        <sz val="10"/>
        <color rgb="FFFF0000"/>
        <rFont val="Arial"/>
        <family val="2"/>
      </rPr>
      <t xml:space="preserve"> ausfüllen und dann die Datei per Mail an dtsa@ltv-berlin.de senden.</t>
    </r>
    <r>
      <rPr>
        <sz val="10"/>
        <rFont val="Arial"/>
        <family val="2"/>
      </rPr>
      <t>(nur grau unterlegte Felder sind auswählbar).
Die hier eingetragenen Daten werden automatisch in andere Tabellenblätter übernommen.</t>
    </r>
  </si>
  <si>
    <t>Abnahme Fachverband (Kategorie III a)</t>
  </si>
  <si>
    <r>
      <rPr>
        <b/>
        <sz val="11"/>
        <color indexed="8"/>
        <rFont val="Arial"/>
        <family val="2"/>
      </rPr>
      <t>Vorname</t>
    </r>
    <r>
      <rPr>
        <sz val="9"/>
        <color indexed="8"/>
        <rFont val="Arial"/>
        <family val="2"/>
      </rPr>
      <t xml:space="preserve">
</t>
    </r>
    <r>
      <rPr>
        <sz val="8"/>
        <color indexed="8"/>
        <rFont val="Arial"/>
        <family val="2"/>
      </rPr>
      <t>Bitte Titel (wenn gewünscht)
beim Vornamen mit eintragen. 
z.B.: Dr. Max</t>
    </r>
  </si>
  <si>
    <r>
      <rPr>
        <b/>
        <sz val="11"/>
        <rFont val="Arial"/>
        <family val="2"/>
      </rPr>
      <t xml:space="preserve">Zusatz Urkunde 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 xml:space="preserve">Hier bitte eintragen, was zusätzlich
</t>
    </r>
    <r>
      <rPr>
        <sz val="8"/>
        <color rgb="FFFF0000"/>
        <rFont val="Arial"/>
        <family val="2"/>
      </rPr>
      <t>auf die Urkunde gedruckt</t>
    </r>
    <r>
      <rPr>
        <sz val="8"/>
        <rFont val="Arial"/>
        <family val="2"/>
      </rPr>
      <t xml:space="preserve">
werden soll.
z.B.: über 10 Tänze, Linedance,
Kindertänze, Folklore, Latein …</t>
    </r>
  </si>
  <si>
    <r>
      <rPr>
        <b/>
        <sz val="11"/>
        <rFont val="Arial"/>
        <family val="2"/>
      </rPr>
      <t>Verein / Schule</t>
    </r>
    <r>
      <rPr>
        <sz val="9"/>
        <rFont val="Arial"/>
        <family val="2"/>
      </rPr>
      <t xml:space="preserve">
</t>
    </r>
    <r>
      <rPr>
        <sz val="8"/>
        <rFont val="Arial"/>
        <family val="2"/>
      </rPr>
      <t>Hier bitte den exakten
Vereins-/Schulnamen eintragen.</t>
    </r>
    <r>
      <rPr>
        <sz val="8"/>
        <color rgb="FFFF0000"/>
        <rFont val="Arial"/>
        <family val="2"/>
      </rPr>
      <t xml:space="preserve">
Diese Angabe wird auf die 
Urkunde gedruckt !!!</t>
    </r>
  </si>
  <si>
    <t xml:space="preserve">Der/die Bewerber/innen erkennen mit Unterschrift die DTSA-Verleihungsbedingungen an. 
</t>
  </si>
  <si>
    <r>
      <t xml:space="preserve">Bitte entsprechende 
</t>
    </r>
    <r>
      <rPr>
        <b/>
        <sz val="11"/>
        <color indexed="8"/>
        <rFont val="Arial"/>
        <family val="2"/>
      </rPr>
      <t>Abnahme</t>
    </r>
    <r>
      <rPr>
        <sz val="9"/>
        <color indexed="8"/>
        <rFont val="Arial"/>
        <family val="2"/>
      </rPr>
      <t xml:space="preserve"> auswählen.
</t>
    </r>
    <r>
      <rPr>
        <sz val="8"/>
        <color rgb="FFFF0000"/>
        <rFont val="Arial"/>
        <family val="2"/>
      </rPr>
      <t>Diese Auswahl wird auf 
die Urkunde gedruckt.</t>
    </r>
  </si>
  <si>
    <r>
      <t xml:space="preserve">nur Urkunde
</t>
    </r>
    <r>
      <rPr>
        <sz val="8"/>
        <color indexed="8"/>
        <rFont val="Arial"/>
        <family val="2"/>
      </rPr>
      <t xml:space="preserve">bitte ein </t>
    </r>
    <r>
      <rPr>
        <b/>
        <sz val="8"/>
        <color rgb="FFFF0000"/>
        <rFont val="Arial"/>
        <family val="2"/>
      </rPr>
      <t>X</t>
    </r>
    <r>
      <rPr>
        <sz val="8"/>
        <color indexed="8"/>
        <rFont val="Arial"/>
        <family val="2"/>
      </rPr>
      <t xml:space="preserve"> eintragen, wenn </t>
    </r>
    <r>
      <rPr>
        <b/>
        <sz val="8"/>
        <color indexed="8"/>
        <rFont val="Arial"/>
        <family val="2"/>
      </rPr>
      <t>KEIN</t>
    </r>
    <r>
      <rPr>
        <sz val="8"/>
        <color indexed="8"/>
        <rFont val="Arial"/>
        <family val="2"/>
      </rPr>
      <t xml:space="preserve"> Abzeichen ausgegeben werden soll</t>
    </r>
  </si>
  <si>
    <t>Datum der 
Abnahme</t>
  </si>
  <si>
    <t>nur Urkunde</t>
  </si>
  <si>
    <t>Urkunde und Abzeichen</t>
  </si>
  <si>
    <t>Gesamt mit Abzeichen</t>
  </si>
  <si>
    <t>Gesamt ohne Abzeichen</t>
  </si>
  <si>
    <t>Hier können sie nichts ausfüllen, die Daten aus dem Anmeldeformular werden hier nur für die weitere Verarbeitung beim LTV und die Meldung an den DTV in einer anderen Form dargestellt.</t>
  </si>
  <si>
    <t>nicht teilgenommen</t>
  </si>
  <si>
    <r>
      <rPr>
        <b/>
        <sz val="10"/>
        <color rgb="FF0070C0"/>
        <rFont val="Arial"/>
        <family val="2"/>
      </rPr>
      <t>Änderungen/Korrekturen</t>
    </r>
    <r>
      <rPr>
        <sz val="10"/>
        <rFont val="Arial"/>
        <family val="2"/>
      </rPr>
      <t xml:space="preserve"> von z.B. Abnahmedatum, Namen können nur auf den Tabellenblättern [Anmeldung] und [Datenerfassung] vorgenommen werden. </t>
    </r>
  </si>
  <si>
    <t>Vor der Abnahme:</t>
  </si>
  <si>
    <r>
      <t xml:space="preserve">
Das Tabellenblatt Anmeldung] komplett ausfüllen und an </t>
    </r>
    <r>
      <rPr>
        <sz val="10"/>
        <color rgb="FF0070C0"/>
        <rFont val="Arial"/>
        <family val="2"/>
      </rPr>
      <t>dtsa@ltv-berlin.de</t>
    </r>
    <r>
      <rPr>
        <sz val="10"/>
        <color theme="1"/>
        <rFont val="Arial"/>
        <family val="2"/>
      </rPr>
      <t xml:space="preserve"> mailen.
Im Tabellenblatt [Datenerfassung] alle eintragen, die sich zur Abnahme angemeldet haben.
Die dadurch automatisch erstellen Abnahmekarten ausdrucken.
Am Abnahmetag die Abnahmekarten an den/die Abnehmer*in übergeben, damit darin die Bewertung erfasst werden kann.</t>
    </r>
  </si>
  <si>
    <r>
      <t xml:space="preserve">
Im Anschluss an die Abnahme bitte das Tabellenblatt [Datenerfassung] entsprechend der Ergebnisse ergänzen / korregieren. Also z.B. Nachmeldungen eintragen oder in der Spalte B "nicht teilgenommen" auswählen.  
Danach die Datei unter "20</t>
    </r>
    <r>
      <rPr>
        <sz val="10"/>
        <color theme="4" tint="-0.249977111117893"/>
        <rFont val="Arial"/>
        <family val="2"/>
      </rPr>
      <t>JJ-MM-TT - Vereins-/Schulname</t>
    </r>
    <r>
      <rPr>
        <sz val="10"/>
        <rFont val="Arial"/>
        <family val="2"/>
      </rPr>
      <t xml:space="preserve">" speichern und </t>
    </r>
    <r>
      <rPr>
        <sz val="10"/>
        <color rgb="FFC00000"/>
        <rFont val="Arial"/>
        <family val="2"/>
      </rPr>
      <t>verschlüsselt</t>
    </r>
    <r>
      <rPr>
        <sz val="10"/>
        <rFont val="Arial"/>
        <family val="2"/>
      </rPr>
      <t xml:space="preserve"> 
an </t>
    </r>
    <r>
      <rPr>
        <sz val="10"/>
        <color theme="4" tint="-0.249977111117893"/>
        <rFont val="Arial"/>
        <family val="2"/>
      </rPr>
      <t>dtsa@ltv-berlin.de</t>
    </r>
    <r>
      <rPr>
        <sz val="10"/>
        <rFont val="Arial"/>
        <family val="2"/>
      </rPr>
      <t xml:space="preserve"> mailen.
Das Passwort zu der verschlüsselten Datei bitte in einer separaten Mail ebenfalls an dtsa@ltv-berlin.de senden.
</t>
    </r>
    <r>
      <rPr>
        <b/>
        <sz val="10"/>
        <rFont val="Arial"/>
        <family val="2"/>
      </rPr>
      <t>Urkunden und Nadeln</t>
    </r>
    <r>
      <rPr>
        <sz val="10"/>
        <rFont val="Arial"/>
        <family val="2"/>
      </rPr>
      <t xml:space="preserve"> werden immer erst nach der Abnahme auf Basis der eingereichten Datenerfassung erstellt. 
Die Abnahmekarten bleiben beim Verein / der Schule, werden also NICHT an den LTV Berlin gesandt.
Bei Fragen bitte am Besten einfach per Mail an dtsa@ltv-berlin.de wenden. 
Wir antworten schnellstmöglich.
… und jetzt viel Spaß und Erfolg bei Ihrer DTSA Abnahme.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</si>
</sst>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d/m/yyyy"/>
    <numFmt numFmtId="166" formatCode="dd/mm/yy;@"/>
  </numFmts>
  <fonts count="52" x14ac:knownFonts="1">
    <font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color theme="0"/>
      <name val="Arial"/>
      <family val="2"/>
    </font>
    <font>
      <b/>
      <sz val="12"/>
      <color indexed="10"/>
      <name val="Arial"/>
      <family val="2"/>
    </font>
    <font>
      <b/>
      <sz val="11"/>
      <color indexed="10"/>
      <name val="Arial"/>
      <family val="2"/>
    </font>
    <font>
      <b/>
      <sz val="7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6"/>
      <color theme="1"/>
      <name val="Calibri"/>
      <family val="2"/>
      <scheme val="minor"/>
    </font>
    <font>
      <sz val="18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9"/>
      <color rgb="FFFF0000"/>
      <name val="Arial"/>
      <family val="2"/>
    </font>
    <font>
      <b/>
      <sz val="11"/>
      <color indexed="8"/>
      <name val="Arial"/>
      <family val="2"/>
    </font>
    <font>
      <sz val="6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sz val="10"/>
      <color theme="4" tint="-0.249977111117893"/>
      <name val="Arial"/>
      <family val="2"/>
    </font>
    <font>
      <sz val="10"/>
      <color rgb="FFC00000"/>
      <name val="Arial"/>
      <family val="2"/>
    </font>
    <font>
      <sz val="11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u/>
      <sz val="14"/>
      <color rgb="FFC00000"/>
      <name val="Arial"/>
      <family val="2"/>
    </font>
    <font>
      <sz val="10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44" fontId="33" fillId="0" borderId="0" applyFont="0" applyFill="0" applyBorder="0" applyAlignment="0" applyProtection="0"/>
  </cellStyleXfs>
  <cellXfs count="304">
    <xf numFmtId="0" fontId="0" fillId="0" borderId="0" xfId="0"/>
    <xf numFmtId="0" fontId="2" fillId="2" borderId="0" xfId="3" applyFont="1" applyFill="1" applyBorder="1" applyAlignment="1" applyProtection="1">
      <alignment vertical="center"/>
    </xf>
    <xf numFmtId="0" fontId="11" fillId="2" borderId="0" xfId="3" applyFont="1" applyFill="1" applyBorder="1" applyAlignment="1" applyProtection="1">
      <alignment vertical="center"/>
    </xf>
    <xf numFmtId="0" fontId="2" fillId="2" borderId="0" xfId="3" applyFont="1" applyFill="1" applyBorder="1" applyAlignment="1" applyProtection="1">
      <alignment horizontal="right" wrapText="1"/>
    </xf>
    <xf numFmtId="0" fontId="2" fillId="2" borderId="0" xfId="3" quotePrefix="1" applyFont="1" applyFill="1" applyBorder="1" applyAlignment="1" applyProtection="1">
      <alignment horizontal="left" vertical="center"/>
    </xf>
    <xf numFmtId="0" fontId="10" fillId="2" borderId="0" xfId="3" applyFont="1" applyFill="1" applyBorder="1" applyAlignment="1" applyProtection="1">
      <alignment vertical="top"/>
    </xf>
    <xf numFmtId="0" fontId="2" fillId="2" borderId="5" xfId="3" applyFont="1" applyFill="1" applyBorder="1" applyAlignment="1" applyProtection="1">
      <alignment vertical="center"/>
    </xf>
    <xf numFmtId="0" fontId="2" fillId="2" borderId="0" xfId="3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14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18" fillId="0" borderId="0" xfId="0" applyFont="1" applyProtection="1"/>
    <xf numFmtId="0" fontId="18" fillId="0" borderId="0" xfId="0" applyFont="1" applyAlignment="1" applyProtection="1">
      <alignment horizontal="center"/>
    </xf>
    <xf numFmtId="0" fontId="22" fillId="3" borderId="2" xfId="0" applyFont="1" applyFill="1" applyBorder="1" applyAlignment="1" applyProtection="1">
      <alignment horizontal="center" vertical="center"/>
    </xf>
    <xf numFmtId="0" fontId="22" fillId="3" borderId="3" xfId="0" applyFont="1" applyFill="1" applyBorder="1" applyAlignment="1" applyProtection="1">
      <alignment horizontal="center"/>
    </xf>
    <xf numFmtId="0" fontId="22" fillId="3" borderId="0" xfId="0" applyFont="1" applyFill="1" applyBorder="1" applyAlignment="1" applyProtection="1">
      <alignment horizontal="center"/>
    </xf>
    <xf numFmtId="0" fontId="25" fillId="0" borderId="0" xfId="0" quotePrefix="1" applyFont="1" applyFill="1" applyBorder="1" applyProtection="1">
      <protection locked="0"/>
    </xf>
    <xf numFmtId="14" fontId="25" fillId="0" borderId="0" xfId="0" quotePrefix="1" applyNumberFormat="1" applyFont="1" applyFill="1" applyBorder="1" applyAlignment="1" applyProtection="1">
      <alignment horizontal="center"/>
      <protection locked="0"/>
    </xf>
    <xf numFmtId="0" fontId="25" fillId="0" borderId="0" xfId="0" quotePrefix="1" applyFont="1" applyFill="1" applyBorder="1" applyAlignment="1" applyProtection="1">
      <alignment horizontal="center"/>
      <protection locked="0"/>
    </xf>
    <xf numFmtId="1" fontId="25" fillId="0" borderId="0" xfId="0" quotePrefix="1" applyNumberFormat="1" applyFont="1" applyFill="1" applyBorder="1" applyAlignment="1" applyProtection="1">
      <alignment horizontal="center"/>
      <protection locked="0"/>
    </xf>
    <xf numFmtId="0" fontId="25" fillId="0" borderId="0" xfId="0" quotePrefix="1" applyFont="1" applyFill="1" applyBorder="1" applyAlignment="1" applyProtection="1">
      <alignment horizontal="center" vertical="center"/>
      <protection locked="0"/>
    </xf>
    <xf numFmtId="0" fontId="25" fillId="3" borderId="0" xfId="0" applyFont="1" applyFill="1" applyBorder="1" applyProtection="1"/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 wrapText="1"/>
    </xf>
    <xf numFmtId="0" fontId="8" fillId="0" borderId="0" xfId="0" applyFont="1"/>
    <xf numFmtId="0" fontId="22" fillId="4" borderId="2" xfId="0" quotePrefix="1" applyFont="1" applyFill="1" applyBorder="1" applyAlignment="1" applyProtection="1">
      <alignment horizontal="center" vertical="center"/>
      <protection locked="0"/>
    </xf>
    <xf numFmtId="0" fontId="22" fillId="2" borderId="2" xfId="0" quotePrefix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Protection="1"/>
    <xf numFmtId="0" fontId="12" fillId="2" borderId="0" xfId="0" applyFont="1" applyFill="1" applyBorder="1" applyAlignment="1" applyProtection="1">
      <alignment vertical="center"/>
    </xf>
    <xf numFmtId="0" fontId="13" fillId="2" borderId="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0" fillId="3" borderId="0" xfId="0" applyFont="1" applyFill="1" applyBorder="1" applyAlignment="1" applyProtection="1">
      <alignment vertical="center"/>
    </xf>
    <xf numFmtId="0" fontId="25" fillId="0" borderId="0" xfId="0" quotePrefix="1" applyFont="1" applyFill="1" applyBorder="1" applyAlignment="1" applyProtection="1">
      <alignment horizontal="center"/>
    </xf>
    <xf numFmtId="0" fontId="2" fillId="2" borderId="0" xfId="3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vertical="top"/>
    </xf>
    <xf numFmtId="0" fontId="2" fillId="2" borderId="0" xfId="0" applyFont="1" applyFill="1" applyAlignment="1" applyProtection="1">
      <alignment vertical="top"/>
    </xf>
    <xf numFmtId="0" fontId="4" fillId="2" borderId="0" xfId="0" applyFont="1" applyFill="1" applyBorder="1" applyAlignment="1" applyProtection="1">
      <alignment vertical="center" wrapText="1"/>
    </xf>
    <xf numFmtId="0" fontId="13" fillId="2" borderId="0" xfId="0" applyFont="1" applyFill="1" applyBorder="1" applyAlignment="1" applyProtection="1">
      <alignment vertical="center"/>
    </xf>
    <xf numFmtId="165" fontId="12" fillId="2" borderId="0" xfId="0" applyNumberFormat="1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vertical="center"/>
    </xf>
    <xf numFmtId="0" fontId="28" fillId="2" borderId="0" xfId="0" applyFont="1" applyFill="1" applyBorder="1" applyAlignment="1" applyProtection="1">
      <alignment vertical="center"/>
    </xf>
    <xf numFmtId="165" fontId="12" fillId="2" borderId="0" xfId="0" applyNumberFormat="1" applyFont="1" applyFill="1" applyBorder="1" applyAlignment="1" applyProtection="1">
      <alignment vertical="center" wrapText="1"/>
    </xf>
    <xf numFmtId="0" fontId="2" fillId="2" borderId="9" xfId="0" applyFont="1" applyFill="1" applyBorder="1" applyAlignment="1" applyProtection="1">
      <alignment vertical="center"/>
    </xf>
    <xf numFmtId="0" fontId="2" fillId="4" borderId="9" xfId="3" quotePrefix="1" applyFont="1" applyFill="1" applyBorder="1" applyAlignment="1" applyProtection="1">
      <alignment horizontal="center" vertical="center"/>
      <protection locked="0"/>
    </xf>
    <xf numFmtId="0" fontId="2" fillId="4" borderId="0" xfId="3" quotePrefix="1" applyFont="1" applyFill="1" applyBorder="1" applyAlignment="1" applyProtection="1">
      <alignment horizontal="center" vertical="center"/>
      <protection locked="0"/>
    </xf>
    <xf numFmtId="0" fontId="2" fillId="4" borderId="12" xfId="3" quotePrefix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/>
    <xf numFmtId="0" fontId="29" fillId="2" borderId="0" xfId="4" applyFill="1" applyBorder="1" applyAlignment="1" applyProtection="1">
      <alignment vertical="center"/>
    </xf>
    <xf numFmtId="9" fontId="2" fillId="2" borderId="0" xfId="1" applyFont="1" applyFill="1" applyBorder="1" applyAlignment="1" applyProtection="1">
      <alignment horizontal="right" vertical="center"/>
    </xf>
    <xf numFmtId="0" fontId="18" fillId="0" borderId="0" xfId="0" applyFont="1" applyFill="1" applyProtection="1"/>
    <xf numFmtId="0" fontId="8" fillId="2" borderId="0" xfId="3" applyFont="1" applyFill="1" applyBorder="1" applyAlignment="1" applyProtection="1">
      <alignment vertical="center"/>
    </xf>
    <xf numFmtId="0" fontId="9" fillId="2" borderId="0" xfId="3" applyFont="1" applyFill="1" applyBorder="1" applyAlignment="1" applyProtection="1">
      <alignment vertical="center"/>
    </xf>
    <xf numFmtId="0" fontId="9" fillId="2" borderId="0" xfId="3" applyFont="1" applyFill="1" applyBorder="1" applyAlignment="1" applyProtection="1">
      <alignment horizontal="left" vertical="center"/>
    </xf>
    <xf numFmtId="0" fontId="0" fillId="2" borderId="0" xfId="0" applyFill="1" applyProtection="1"/>
    <xf numFmtId="0" fontId="0" fillId="0" borderId="0" xfId="0" applyProtection="1"/>
    <xf numFmtId="0" fontId="0" fillId="0" borderId="0" xfId="0" applyFill="1" applyProtection="1"/>
    <xf numFmtId="0" fontId="0" fillId="0" borderId="0" xfId="0" applyProtection="1">
      <protection locked="0"/>
    </xf>
    <xf numFmtId="0" fontId="12" fillId="0" borderId="2" xfId="0" applyFont="1" applyFill="1" applyBorder="1" applyAlignment="1" applyProtection="1">
      <alignment horizontal="center" textRotation="90"/>
    </xf>
    <xf numFmtId="0" fontId="19" fillId="0" borderId="0" xfId="0" applyFont="1" applyFill="1" applyProtection="1"/>
    <xf numFmtId="0" fontId="19" fillId="3" borderId="2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/>
    </xf>
    <xf numFmtId="0" fontId="12" fillId="3" borderId="2" xfId="0" applyFont="1" applyFill="1" applyBorder="1" applyAlignment="1" applyProtection="1">
      <alignment horizontal="left" wrapText="1"/>
    </xf>
    <xf numFmtId="0" fontId="12" fillId="0" borderId="2" xfId="0" quotePrefix="1" applyNumberFormat="1" applyFont="1" applyFill="1" applyBorder="1" applyAlignment="1" applyProtection="1">
      <alignment horizontal="center" textRotation="90"/>
    </xf>
    <xf numFmtId="0" fontId="32" fillId="3" borderId="2" xfId="0" applyFont="1" applyFill="1" applyBorder="1" applyAlignment="1" applyProtection="1">
      <alignment horizontal="center"/>
    </xf>
    <xf numFmtId="14" fontId="19" fillId="3" borderId="2" xfId="0" applyNumberFormat="1" applyFont="1" applyFill="1" applyBorder="1" applyAlignment="1" applyProtection="1">
      <alignment horizontal="left"/>
    </xf>
    <xf numFmtId="0" fontId="19" fillId="3" borderId="2" xfId="0" applyFont="1" applyFill="1" applyBorder="1" applyAlignment="1" applyProtection="1">
      <alignment horizontal="left" textRotation="90" wrapText="1"/>
    </xf>
    <xf numFmtId="9" fontId="12" fillId="3" borderId="2" xfId="1" applyFont="1" applyFill="1" applyBorder="1" applyAlignment="1" applyProtection="1">
      <alignment horizontal="center"/>
    </xf>
    <xf numFmtId="0" fontId="12" fillId="3" borderId="7" xfId="0" applyFont="1" applyFill="1" applyBorder="1" applyAlignment="1" applyProtection="1">
      <alignment horizontal="left" wrapText="1"/>
    </xf>
    <xf numFmtId="44" fontId="12" fillId="3" borderId="2" xfId="2" applyFont="1" applyFill="1" applyBorder="1" applyAlignment="1" applyProtection="1">
      <alignment horizontal="left"/>
    </xf>
    <xf numFmtId="0" fontId="2" fillId="3" borderId="2" xfId="0" applyFont="1" applyFill="1" applyBorder="1" applyAlignment="1" applyProtection="1">
      <alignment horizontal="center" textRotation="90"/>
    </xf>
    <xf numFmtId="0" fontId="30" fillId="3" borderId="2" xfId="0" applyFont="1" applyFill="1" applyBorder="1" applyAlignment="1" applyProtection="1">
      <alignment horizontal="center" textRotation="90"/>
    </xf>
    <xf numFmtId="0" fontId="31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Alignment="1" applyProtection="1">
      <alignment horizontal="right"/>
    </xf>
    <xf numFmtId="165" fontId="13" fillId="2" borderId="0" xfId="0" applyNumberFormat="1" applyFont="1" applyFill="1" applyBorder="1" applyAlignment="1" applyProtection="1">
      <alignment horizontal="left" vertical="center"/>
    </xf>
    <xf numFmtId="0" fontId="13" fillId="2" borderId="2" xfId="0" applyFont="1" applyFill="1" applyBorder="1" applyAlignment="1" applyProtection="1">
      <alignment horizontal="center" vertical="center" wrapText="1"/>
    </xf>
    <xf numFmtId="1" fontId="16" fillId="2" borderId="0" xfId="0" applyNumberFormat="1" applyFont="1" applyFill="1" applyBorder="1" applyAlignment="1" applyProtection="1">
      <alignment horizontal="right" vertical="center"/>
    </xf>
    <xf numFmtId="0" fontId="13" fillId="2" borderId="2" xfId="0" applyFont="1" applyFill="1" applyBorder="1" applyAlignment="1" applyProtection="1">
      <alignment horizontal="center" vertical="center" wrapText="1"/>
    </xf>
    <xf numFmtId="165" fontId="13" fillId="2" borderId="0" xfId="0" applyNumberFormat="1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right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right" vertical="center"/>
    </xf>
    <xf numFmtId="0" fontId="15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Alignment="1" applyProtection="1">
      <alignment horizontal="center" vertical="center" wrapText="1"/>
    </xf>
    <xf numFmtId="0" fontId="34" fillId="2" borderId="0" xfId="0" applyFont="1" applyFill="1" applyBorder="1" applyAlignment="1" applyProtection="1">
      <alignment horizontal="center" wrapText="1"/>
    </xf>
    <xf numFmtId="165" fontId="34" fillId="2" borderId="0" xfId="0" applyNumberFormat="1" applyFont="1" applyFill="1" applyBorder="1" applyAlignment="1" applyProtection="1">
      <alignment vertical="center" wrapText="1"/>
    </xf>
    <xf numFmtId="0" fontId="34" fillId="2" borderId="0" xfId="0" applyFont="1" applyFill="1" applyBorder="1" applyAlignment="1" applyProtection="1">
      <alignment vertical="center"/>
    </xf>
    <xf numFmtId="0" fontId="36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left" wrapText="1"/>
    </xf>
    <xf numFmtId="0" fontId="34" fillId="2" borderId="0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0" fontId="5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 applyProtection="1"/>
    <xf numFmtId="0" fontId="34" fillId="2" borderId="0" xfId="0" applyFont="1" applyFill="1" applyBorder="1" applyAlignment="1" applyProtection="1"/>
    <xf numFmtId="0" fontId="8" fillId="2" borderId="9" xfId="0" applyFont="1" applyFill="1" applyBorder="1" applyAlignment="1" applyProtection="1"/>
    <xf numFmtId="0" fontId="35" fillId="0" borderId="0" xfId="0" applyFont="1" applyProtection="1"/>
    <xf numFmtId="0" fontId="24" fillId="4" borderId="2" xfId="0" applyFont="1" applyFill="1" applyBorder="1" applyAlignment="1" applyProtection="1">
      <alignment horizontal="center" vertical="center"/>
      <protection locked="0"/>
    </xf>
    <xf numFmtId="0" fontId="24" fillId="4" borderId="1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5" fontId="12" fillId="2" borderId="2" xfId="0" applyNumberFormat="1" applyFont="1" applyFill="1" applyBorder="1" applyAlignment="1" applyProtection="1">
      <alignment vertical="center" wrapText="1"/>
      <protection locked="0"/>
    </xf>
    <xf numFmtId="165" fontId="13" fillId="2" borderId="0" xfId="0" applyNumberFormat="1" applyFont="1" applyFill="1" applyBorder="1" applyAlignment="1" applyProtection="1">
      <alignment horizontal="left"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2" fillId="2" borderId="1" xfId="3" applyFont="1" applyFill="1" applyBorder="1" applyAlignment="1" applyProtection="1">
      <alignment vertical="center"/>
    </xf>
    <xf numFmtId="0" fontId="2" fillId="2" borderId="1" xfId="3" applyFont="1" applyFill="1" applyBorder="1" applyAlignment="1" applyProtection="1">
      <alignment horizontal="left" vertical="center"/>
    </xf>
    <xf numFmtId="0" fontId="10" fillId="2" borderId="1" xfId="3" applyFont="1" applyFill="1" applyBorder="1" applyAlignment="1" applyProtection="1">
      <alignment horizontal="left" vertical="top"/>
    </xf>
    <xf numFmtId="0" fontId="10" fillId="2" borderId="1" xfId="3" applyFont="1" applyFill="1" applyBorder="1" applyAlignment="1" applyProtection="1">
      <alignment horizontal="left" vertical="center"/>
    </xf>
    <xf numFmtId="0" fontId="6" fillId="2" borderId="1" xfId="3" applyFont="1" applyFill="1" applyBorder="1" applyAlignment="1" applyProtection="1">
      <alignment horizontal="left" vertical="center" wrapText="1"/>
    </xf>
    <xf numFmtId="0" fontId="2" fillId="2" borderId="1" xfId="3" quotePrefix="1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vertical="center"/>
      <protection locked="0"/>
    </xf>
    <xf numFmtId="0" fontId="32" fillId="5" borderId="7" xfId="0" applyFont="1" applyFill="1" applyBorder="1" applyAlignment="1" applyProtection="1">
      <alignment horizontal="center"/>
    </xf>
    <xf numFmtId="0" fontId="12" fillId="3" borderId="19" xfId="0" quotePrefix="1" applyFont="1" applyFill="1" applyBorder="1" applyAlignment="1" applyProtection="1">
      <alignment horizontal="left" textRotation="90"/>
    </xf>
    <xf numFmtId="0" fontId="19" fillId="3" borderId="20" xfId="0" applyFont="1" applyFill="1" applyBorder="1" applyAlignment="1" applyProtection="1">
      <alignment horizontal="left"/>
    </xf>
    <xf numFmtId="0" fontId="12" fillId="3" borderId="19" xfId="0" applyFont="1" applyFill="1" applyBorder="1" applyAlignment="1" applyProtection="1">
      <alignment horizontal="left"/>
    </xf>
    <xf numFmtId="0" fontId="12" fillId="3" borderId="20" xfId="0" applyFont="1" applyFill="1" applyBorder="1" applyAlignment="1" applyProtection="1">
      <alignment horizontal="left" wrapText="1"/>
    </xf>
    <xf numFmtId="0" fontId="12" fillId="3" borderId="19" xfId="0" applyFont="1" applyFill="1" applyBorder="1" applyAlignment="1" applyProtection="1">
      <alignment horizontal="left" wrapText="1"/>
    </xf>
    <xf numFmtId="0" fontId="12" fillId="0" borderId="19" xfId="0" applyFont="1" applyFill="1" applyBorder="1" applyAlignment="1" applyProtection="1">
      <alignment horizontal="center" textRotation="90"/>
    </xf>
    <xf numFmtId="0" fontId="12" fillId="0" borderId="20" xfId="0" quotePrefix="1" applyNumberFormat="1" applyFont="1" applyFill="1" applyBorder="1" applyAlignment="1" applyProtection="1">
      <alignment horizontal="center" textRotation="9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22" fillId="0" borderId="2" xfId="0" quotePrefix="1" applyFont="1" applyFill="1" applyBorder="1" applyAlignment="1" applyProtection="1">
      <alignment vertical="center"/>
      <protection locked="0"/>
    </xf>
    <xf numFmtId="0" fontId="22" fillId="0" borderId="7" xfId="0" quotePrefix="1" applyFont="1" applyFill="1" applyBorder="1" applyAlignment="1" applyProtection="1">
      <alignment vertical="center"/>
      <protection locked="0"/>
    </xf>
    <xf numFmtId="0" fontId="22" fillId="3" borderId="13" xfId="0" quotePrefix="1" applyFont="1" applyFill="1" applyBorder="1" applyAlignment="1" applyProtection="1">
      <alignment horizontal="center" vertical="center"/>
    </xf>
    <xf numFmtId="0" fontId="22" fillId="3" borderId="7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22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3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center" vertical="center"/>
    </xf>
    <xf numFmtId="1" fontId="21" fillId="4" borderId="15" xfId="0" quotePrefix="1" applyNumberFormat="1" applyFont="1" applyFill="1" applyBorder="1" applyAlignment="1" applyProtection="1">
      <alignment horizontal="center" vertical="center"/>
      <protection locked="0"/>
    </xf>
    <xf numFmtId="1" fontId="21" fillId="4" borderId="16" xfId="0" quotePrefix="1" applyNumberFormat="1" applyFont="1" applyFill="1" applyBorder="1" applyAlignment="1" applyProtection="1">
      <alignment horizontal="center" vertical="center"/>
      <protection locked="0"/>
    </xf>
    <xf numFmtId="166" fontId="41" fillId="0" borderId="2" xfId="0" quotePrefix="1" applyNumberFormat="1" applyFont="1" applyFill="1" applyBorder="1" applyAlignment="1" applyProtection="1">
      <alignment horizontal="center" vertical="center"/>
    </xf>
    <xf numFmtId="0" fontId="22" fillId="4" borderId="2" xfId="0" quotePrefix="1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vertical="center"/>
    </xf>
    <xf numFmtId="0" fontId="23" fillId="3" borderId="0" xfId="0" applyFont="1" applyFill="1" applyBorder="1" applyAlignment="1" applyProtection="1">
      <alignment horizontal="center" vertical="center"/>
    </xf>
    <xf numFmtId="0" fontId="49" fillId="0" borderId="0" xfId="0" applyFont="1" applyAlignment="1" applyProtection="1">
      <alignment vertical="center"/>
    </xf>
    <xf numFmtId="0" fontId="40" fillId="0" borderId="0" xfId="0" applyFont="1" applyFill="1" applyBorder="1" applyProtection="1"/>
    <xf numFmtId="0" fontId="46" fillId="0" borderId="0" xfId="0" applyFont="1" applyFill="1" applyBorder="1" applyProtection="1"/>
    <xf numFmtId="0" fontId="12" fillId="5" borderId="7" xfId="0" applyFont="1" applyFill="1" applyBorder="1" applyAlignment="1" applyProtection="1">
      <alignment horizontal="center" wrapText="1"/>
    </xf>
    <xf numFmtId="14" fontId="2" fillId="0" borderId="2" xfId="0" quotePrefix="1" applyNumberFormat="1" applyFont="1" applyFill="1" applyBorder="1" applyAlignment="1" applyProtection="1">
      <alignment horizontal="right" vertical="center"/>
    </xf>
    <xf numFmtId="14" fontId="2" fillId="0" borderId="2" xfId="0" quotePrefix="1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9" fontId="2" fillId="0" borderId="2" xfId="1" applyFont="1" applyFill="1" applyBorder="1" applyAlignment="1" applyProtection="1">
      <alignment horizontal="center" vertical="center"/>
    </xf>
    <xf numFmtId="0" fontId="2" fillId="0" borderId="7" xfId="0" quotePrefix="1" applyFont="1" applyFill="1" applyBorder="1" applyAlignment="1" applyProtection="1">
      <alignment horizontal="left" vertical="center"/>
    </xf>
    <xf numFmtId="164" fontId="2" fillId="0" borderId="2" xfId="2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2" fillId="0" borderId="19" xfId="0" quotePrefix="1" applyFont="1" applyFill="1" applyBorder="1" applyAlignment="1" applyProtection="1">
      <alignment horizontal="left" vertical="center"/>
    </xf>
    <xf numFmtId="0" fontId="2" fillId="0" borderId="2" xfId="0" quotePrefix="1" applyFont="1" applyFill="1" applyBorder="1" applyAlignment="1" applyProtection="1">
      <alignment horizontal="left" vertical="center"/>
    </xf>
    <xf numFmtId="0" fontId="2" fillId="0" borderId="20" xfId="0" quotePrefix="1" applyFont="1" applyFill="1" applyBorder="1" applyAlignment="1" applyProtection="1">
      <alignment horizontal="left" vertical="center"/>
    </xf>
    <xf numFmtId="0" fontId="2" fillId="0" borderId="20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vertical="center"/>
    </xf>
    <xf numFmtId="0" fontId="2" fillId="0" borderId="21" xfId="0" quotePrefix="1" applyFont="1" applyFill="1" applyBorder="1" applyAlignment="1" applyProtection="1">
      <alignment horizontal="left" vertical="center"/>
    </xf>
    <xf numFmtId="0" fontId="2" fillId="0" borderId="22" xfId="0" quotePrefix="1" applyFont="1" applyFill="1" applyBorder="1" applyAlignment="1" applyProtection="1">
      <alignment horizontal="left" vertical="center"/>
    </xf>
    <xf numFmtId="0" fontId="2" fillId="0" borderId="23" xfId="0" quotePrefix="1" applyFont="1" applyFill="1" applyBorder="1" applyAlignment="1" applyProtection="1">
      <alignment horizontal="left" vertical="center"/>
    </xf>
    <xf numFmtId="0" fontId="2" fillId="0" borderId="22" xfId="0" applyFont="1" applyFill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horizontal="left" vertical="center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22" xfId="0" quotePrefix="1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16" fillId="3" borderId="2" xfId="0" quotePrefix="1" applyFont="1" applyFill="1" applyBorder="1" applyAlignment="1" applyProtection="1">
      <alignment horizontal="left" vertical="center"/>
    </xf>
    <xf numFmtId="0" fontId="16" fillId="5" borderId="2" xfId="0" quotePrefix="1" applyFont="1" applyFill="1" applyBorder="1" applyAlignment="1" applyProtection="1">
      <alignment horizontal="left" vertical="center"/>
    </xf>
    <xf numFmtId="0" fontId="10" fillId="2" borderId="0" xfId="3" applyFont="1" applyFill="1" applyBorder="1" applyAlignment="1" applyProtection="1">
      <alignment horizontal="left" vertical="center"/>
    </xf>
    <xf numFmtId="0" fontId="2" fillId="4" borderId="9" xfId="3" quotePrefix="1" applyFont="1" applyFill="1" applyBorder="1" applyAlignment="1" applyProtection="1">
      <alignment horizontal="left" vertical="center"/>
      <protection locked="0"/>
    </xf>
    <xf numFmtId="0" fontId="2" fillId="4" borderId="12" xfId="3" quotePrefix="1" applyFont="1" applyFill="1" applyBorder="1" applyAlignment="1" applyProtection="1">
      <alignment horizontal="left" vertical="center"/>
      <protection locked="0"/>
    </xf>
    <xf numFmtId="0" fontId="2" fillId="4" borderId="12" xfId="3" applyFont="1" applyFill="1" applyBorder="1" applyAlignment="1" applyProtection="1">
      <alignment horizontal="left" vertical="center"/>
      <protection locked="0"/>
    </xf>
    <xf numFmtId="14" fontId="2" fillId="2" borderId="0" xfId="3" applyNumberFormat="1" applyFont="1" applyFill="1" applyBorder="1" applyAlignment="1" applyProtection="1">
      <alignment horizontal="left" vertical="center"/>
    </xf>
    <xf numFmtId="14" fontId="2" fillId="4" borderId="9" xfId="3" quotePrefix="1" applyNumberFormat="1" applyFont="1" applyFill="1" applyBorder="1" applyAlignment="1" applyProtection="1">
      <alignment horizontal="left" vertical="center"/>
      <protection locked="0"/>
    </xf>
    <xf numFmtId="0" fontId="2" fillId="4" borderId="9" xfId="3" applyFont="1" applyFill="1" applyBorder="1" applyAlignment="1" applyProtection="1">
      <alignment horizontal="left" vertical="center"/>
      <protection locked="0"/>
    </xf>
    <xf numFmtId="0" fontId="2" fillId="2" borderId="0" xfId="3" applyFont="1" applyFill="1" applyBorder="1" applyAlignment="1" applyProtection="1">
      <alignment horizontal="left" wrapText="1"/>
    </xf>
    <xf numFmtId="0" fontId="2" fillId="4" borderId="12" xfId="3" quotePrefix="1" applyFont="1" applyFill="1" applyBorder="1" applyAlignment="1" applyProtection="1">
      <alignment horizontal="left" vertical="center" wrapText="1"/>
      <protection locked="0"/>
    </xf>
    <xf numFmtId="0" fontId="2" fillId="4" borderId="12" xfId="3" applyFont="1" applyFill="1" applyBorder="1" applyAlignment="1" applyProtection="1">
      <alignment horizontal="left" vertical="center" wrapText="1"/>
      <protection locked="0"/>
    </xf>
    <xf numFmtId="0" fontId="2" fillId="2" borderId="0" xfId="3" applyFont="1" applyFill="1" applyBorder="1" applyAlignment="1" applyProtection="1">
      <alignment horizontal="left" vertical="center"/>
    </xf>
    <xf numFmtId="0" fontId="10" fillId="2" borderId="0" xfId="3" applyFont="1" applyFill="1" applyBorder="1" applyAlignment="1" applyProtection="1">
      <alignment horizontal="left" vertical="top" wrapText="1"/>
    </xf>
    <xf numFmtId="0" fontId="10" fillId="2" borderId="0" xfId="3" applyFont="1" applyFill="1" applyBorder="1" applyAlignment="1" applyProtection="1">
      <alignment horizontal="left" vertical="top"/>
    </xf>
    <xf numFmtId="0" fontId="6" fillId="0" borderId="0" xfId="3" applyFont="1" applyFill="1" applyBorder="1" applyAlignment="1" applyProtection="1">
      <alignment horizontal="left" vertical="center" wrapText="1"/>
    </xf>
    <xf numFmtId="0" fontId="2" fillId="2" borderId="0" xfId="3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</xf>
    <xf numFmtId="0" fontId="2" fillId="2" borderId="0" xfId="3" applyFont="1" applyFill="1" applyBorder="1" applyAlignment="1" applyProtection="1">
      <alignment horizontal="left" vertical="top" wrapText="1"/>
    </xf>
    <xf numFmtId="0" fontId="24" fillId="2" borderId="10" xfId="0" applyFont="1" applyFill="1" applyBorder="1" applyAlignment="1" applyProtection="1">
      <alignment horizontal="center" textRotation="90"/>
    </xf>
    <xf numFmtId="0" fontId="24" fillId="2" borderId="3" xfId="0" applyFont="1" applyFill="1" applyBorder="1" applyAlignment="1" applyProtection="1">
      <alignment horizontal="center" textRotation="90"/>
    </xf>
    <xf numFmtId="0" fontId="24" fillId="2" borderId="11" xfId="0" applyFont="1" applyFill="1" applyBorder="1" applyAlignment="1" applyProtection="1">
      <alignment horizontal="center" textRotation="90"/>
    </xf>
    <xf numFmtId="0" fontId="24" fillId="4" borderId="10" xfId="0" applyFont="1" applyFill="1" applyBorder="1" applyAlignment="1" applyProtection="1">
      <alignment horizontal="center" textRotation="90"/>
    </xf>
    <xf numFmtId="0" fontId="24" fillId="4" borderId="3" xfId="0" applyFont="1" applyFill="1" applyBorder="1" applyAlignment="1" applyProtection="1">
      <alignment horizontal="center" textRotation="90"/>
    </xf>
    <xf numFmtId="0" fontId="24" fillId="4" borderId="11" xfId="0" applyFont="1" applyFill="1" applyBorder="1" applyAlignment="1" applyProtection="1">
      <alignment horizontal="center" textRotation="90"/>
    </xf>
    <xf numFmtId="0" fontId="39" fillId="3" borderId="34" xfId="0" applyFont="1" applyFill="1" applyBorder="1" applyAlignment="1" applyProtection="1">
      <alignment horizontal="center" vertical="center" wrapText="1"/>
    </xf>
    <xf numFmtId="0" fontId="39" fillId="3" borderId="35" xfId="0" applyFont="1" applyFill="1" applyBorder="1" applyAlignment="1" applyProtection="1">
      <alignment horizontal="center" vertical="center" wrapText="1"/>
    </xf>
    <xf numFmtId="0" fontId="39" fillId="3" borderId="36" xfId="0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 applyProtection="1">
      <alignment horizontal="center" textRotation="90" wrapText="1"/>
    </xf>
    <xf numFmtId="0" fontId="21" fillId="3" borderId="15" xfId="0" applyFont="1" applyFill="1" applyBorder="1" applyAlignment="1" applyProtection="1">
      <alignment horizontal="center" textRotation="90" wrapText="1"/>
    </xf>
    <xf numFmtId="0" fontId="22" fillId="3" borderId="3" xfId="0" applyFont="1" applyFill="1" applyBorder="1" applyAlignment="1" applyProtection="1">
      <alignment horizontal="center" textRotation="90"/>
    </xf>
    <xf numFmtId="0" fontId="22" fillId="3" borderId="8" xfId="0" applyFont="1" applyFill="1" applyBorder="1" applyAlignment="1" applyProtection="1">
      <alignment horizontal="center" textRotation="90"/>
    </xf>
    <xf numFmtId="0" fontId="26" fillId="3" borderId="4" xfId="0" applyFont="1" applyFill="1" applyBorder="1" applyAlignment="1" applyProtection="1">
      <alignment horizontal="center" vertical="center" wrapText="1"/>
    </xf>
    <xf numFmtId="0" fontId="26" fillId="3" borderId="5" xfId="0" applyFont="1" applyFill="1" applyBorder="1" applyAlignment="1" applyProtection="1">
      <alignment horizontal="center" vertical="center" wrapText="1"/>
    </xf>
    <xf numFmtId="0" fontId="26" fillId="3" borderId="6" xfId="0" applyFont="1" applyFill="1" applyBorder="1" applyAlignment="1" applyProtection="1">
      <alignment horizontal="center" vertical="center" wrapText="1"/>
    </xf>
    <xf numFmtId="0" fontId="26" fillId="3" borderId="8" xfId="0" applyFont="1" applyFill="1" applyBorder="1" applyAlignment="1" applyProtection="1">
      <alignment horizontal="center" vertical="center" wrapText="1"/>
    </xf>
    <xf numFmtId="0" fontId="26" fillId="3" borderId="0" xfId="0" applyFont="1" applyFill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2" fillId="3" borderId="0" xfId="0" applyFont="1" applyFill="1" applyBorder="1" applyAlignment="1" applyProtection="1">
      <alignment horizontal="left" vertical="center"/>
    </xf>
    <xf numFmtId="0" fontId="21" fillId="3" borderId="10" xfId="0" applyFont="1" applyFill="1" applyBorder="1" applyAlignment="1" applyProtection="1">
      <alignment horizontal="center" textRotation="90" wrapText="1"/>
    </xf>
    <xf numFmtId="0" fontId="21" fillId="3" borderId="3" xfId="0" applyFont="1" applyFill="1" applyBorder="1" applyAlignment="1" applyProtection="1">
      <alignment horizontal="center" textRotation="90" wrapText="1"/>
    </xf>
    <xf numFmtId="0" fontId="21" fillId="3" borderId="11" xfId="0" applyFont="1" applyFill="1" applyBorder="1" applyAlignment="1" applyProtection="1">
      <alignment horizontal="center" textRotation="90" wrapText="1"/>
    </xf>
    <xf numFmtId="0" fontId="21" fillId="3" borderId="2" xfId="0" applyFont="1" applyFill="1" applyBorder="1" applyAlignment="1" applyProtection="1">
      <alignment horizontal="center" textRotation="90"/>
    </xf>
    <xf numFmtId="0" fontId="21" fillId="3" borderId="13" xfId="0" applyFont="1" applyFill="1" applyBorder="1" applyAlignment="1" applyProtection="1">
      <alignment horizontal="center" textRotation="90"/>
    </xf>
    <xf numFmtId="14" fontId="43" fillId="3" borderId="0" xfId="0" applyNumberFormat="1" applyFont="1" applyFill="1" applyBorder="1" applyAlignment="1" applyProtection="1">
      <alignment horizontal="center" vertical="center"/>
    </xf>
    <xf numFmtId="166" fontId="43" fillId="3" borderId="0" xfId="0" applyNumberFormat="1" applyFont="1" applyFill="1" applyBorder="1" applyAlignment="1" applyProtection="1">
      <alignment horizontal="center" vertical="center"/>
    </xf>
    <xf numFmtId="0" fontId="21" fillId="3" borderId="10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0" fontId="21" fillId="3" borderId="11" xfId="0" applyFont="1" applyFill="1" applyBorder="1" applyAlignment="1" applyProtection="1">
      <alignment horizontal="center" vertical="center" wrapText="1"/>
    </xf>
    <xf numFmtId="0" fontId="40" fillId="3" borderId="10" xfId="0" applyFont="1" applyFill="1" applyBorder="1" applyAlignment="1" applyProtection="1">
      <alignment horizontal="center" vertical="center" wrapText="1"/>
    </xf>
    <xf numFmtId="0" fontId="40" fillId="3" borderId="3" xfId="0" applyFont="1" applyFill="1" applyBorder="1" applyAlignment="1" applyProtection="1">
      <alignment horizontal="center" vertical="center" wrapText="1"/>
    </xf>
    <xf numFmtId="0" fontId="40" fillId="3" borderId="11" xfId="0" applyFont="1" applyFill="1" applyBorder="1" applyAlignment="1" applyProtection="1">
      <alignment horizontal="center" vertical="center" wrapText="1"/>
    </xf>
    <xf numFmtId="0" fontId="17" fillId="3" borderId="10" xfId="0" applyFont="1" applyFill="1" applyBorder="1" applyAlignment="1" applyProtection="1">
      <alignment horizontal="center" vertical="center" wrapText="1"/>
    </xf>
    <xf numFmtId="0" fontId="17" fillId="3" borderId="3" xfId="0" applyFont="1" applyFill="1" applyBorder="1" applyAlignment="1" applyProtection="1">
      <alignment horizontal="center" vertical="center" wrapText="1"/>
    </xf>
    <xf numFmtId="0" fontId="17" fillId="3" borderId="11" xfId="0" applyFont="1" applyFill="1" applyBorder="1" applyAlignment="1" applyProtection="1">
      <alignment horizontal="center" vertical="center" wrapText="1"/>
    </xf>
    <xf numFmtId="0" fontId="27" fillId="3" borderId="4" xfId="0" applyFont="1" applyFill="1" applyBorder="1" applyAlignment="1" applyProtection="1">
      <alignment horizontal="center" vertical="center" wrapText="1"/>
    </xf>
    <xf numFmtId="0" fontId="27" fillId="3" borderId="5" xfId="0" applyFont="1" applyFill="1" applyBorder="1" applyAlignment="1" applyProtection="1">
      <alignment horizontal="center" vertical="center" wrapText="1"/>
    </xf>
    <xf numFmtId="0" fontId="27" fillId="3" borderId="6" xfId="0" applyFont="1" applyFill="1" applyBorder="1" applyAlignment="1" applyProtection="1">
      <alignment horizontal="center" vertical="center" wrapText="1"/>
    </xf>
    <xf numFmtId="0" fontId="27" fillId="3" borderId="8" xfId="0" applyFont="1" applyFill="1" applyBorder="1" applyAlignment="1" applyProtection="1">
      <alignment horizontal="center" vertical="center" wrapText="1"/>
    </xf>
    <xf numFmtId="0" fontId="27" fillId="3" borderId="0" xfId="0" applyFont="1" applyFill="1" applyBorder="1" applyAlignment="1" applyProtection="1">
      <alignment horizontal="center" vertical="center" wrapText="1"/>
    </xf>
    <xf numFmtId="0" fontId="27" fillId="3" borderId="1" xfId="0" applyFont="1" applyFill="1" applyBorder="1" applyAlignment="1" applyProtection="1">
      <alignment horizontal="center" vertical="center" wrapText="1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0" fontId="16" fillId="2" borderId="28" xfId="0" applyFont="1" applyFill="1" applyBorder="1" applyAlignment="1" applyProtection="1">
      <alignment horizontal="center" vertical="center" wrapText="1"/>
      <protection locked="0"/>
    </xf>
    <xf numFmtId="0" fontId="16" fillId="2" borderId="26" xfId="0" applyFont="1" applyFill="1" applyBorder="1" applyAlignment="1" applyProtection="1">
      <alignment horizontal="center" vertical="center" wrapText="1"/>
      <protection locked="0"/>
    </xf>
    <xf numFmtId="0" fontId="16" fillId="2" borderId="29" xfId="0" applyFont="1" applyFill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6" fillId="2" borderId="30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left"/>
      <protection locked="0"/>
    </xf>
    <xf numFmtId="0" fontId="11" fillId="2" borderId="0" xfId="0" applyFont="1" applyFill="1" applyBorder="1" applyAlignment="1" applyProtection="1">
      <alignment horizontal="left" vertical="center"/>
    </xf>
    <xf numFmtId="0" fontId="18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/>
    </xf>
    <xf numFmtId="14" fontId="15" fillId="2" borderId="0" xfId="0" applyNumberFormat="1" applyFont="1" applyFill="1" applyBorder="1" applyAlignment="1" applyProtection="1">
      <alignment horizontal="left"/>
    </xf>
    <xf numFmtId="0" fontId="15" fillId="4" borderId="12" xfId="0" applyFont="1" applyFill="1" applyBorder="1" applyAlignment="1" applyProtection="1">
      <alignment horizontal="center"/>
      <protection locked="0"/>
    </xf>
    <xf numFmtId="165" fontId="12" fillId="2" borderId="0" xfId="0" applyNumberFormat="1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 applyProtection="1">
      <alignment horizontal="left" vertical="top" wrapText="1" indent="1"/>
    </xf>
    <xf numFmtId="14" fontId="2" fillId="2" borderId="0" xfId="0" applyNumberFormat="1" applyFont="1" applyFill="1" applyBorder="1" applyAlignment="1" applyProtection="1">
      <alignment horizontal="left" vertical="top" wrapText="1"/>
    </xf>
    <xf numFmtId="0" fontId="16" fillId="2" borderId="0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</xf>
    <xf numFmtId="0" fontId="13" fillId="2" borderId="2" xfId="0" applyFont="1" applyFill="1" applyBorder="1" applyAlignment="1" applyProtection="1">
      <alignment horizontal="center" vertical="center" wrapText="1"/>
    </xf>
    <xf numFmtId="165" fontId="13" fillId="2" borderId="7" xfId="0" applyNumberFormat="1" applyFont="1" applyFill="1" applyBorder="1" applyAlignment="1" applyProtection="1">
      <alignment horizontal="left" vertical="center"/>
    </xf>
    <xf numFmtId="165" fontId="13" fillId="2" borderId="13" xfId="0" applyNumberFormat="1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left" wrapText="1"/>
    </xf>
    <xf numFmtId="0" fontId="16" fillId="2" borderId="0" xfId="0" applyFont="1" applyFill="1" applyBorder="1" applyAlignment="1" applyProtection="1">
      <alignment horizontal="left" vertical="top"/>
    </xf>
    <xf numFmtId="166" fontId="2" fillId="2" borderId="0" xfId="0" applyNumberFormat="1" applyFont="1" applyFill="1" applyBorder="1" applyAlignment="1" applyProtection="1">
      <alignment horizontal="right" vertical="top"/>
    </xf>
    <xf numFmtId="1" fontId="2" fillId="2" borderId="0" xfId="0" applyNumberFormat="1" applyFont="1" applyFill="1" applyBorder="1" applyAlignment="1" applyProtection="1">
      <alignment horizontal="left" vertical="top" wrapText="1"/>
    </xf>
    <xf numFmtId="165" fontId="13" fillId="2" borderId="8" xfId="0" applyNumberFormat="1" applyFont="1" applyFill="1" applyBorder="1" applyAlignment="1" applyProtection="1">
      <alignment horizontal="left" vertical="center"/>
    </xf>
    <xf numFmtId="165" fontId="13" fillId="2" borderId="0" xfId="0" applyNumberFormat="1" applyFont="1" applyFill="1" applyBorder="1" applyAlignment="1" applyProtection="1">
      <alignment horizontal="left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textRotation="90" wrapText="1"/>
    </xf>
    <xf numFmtId="0" fontId="12" fillId="0" borderId="3" xfId="0" applyFont="1" applyFill="1" applyBorder="1" applyAlignment="1" applyProtection="1">
      <alignment horizontal="center" textRotation="90" wrapText="1"/>
    </xf>
    <xf numFmtId="0" fontId="12" fillId="0" borderId="11" xfId="0" applyFont="1" applyFill="1" applyBorder="1" applyAlignment="1" applyProtection="1">
      <alignment textRotation="90" wrapText="1"/>
    </xf>
    <xf numFmtId="0" fontId="10" fillId="5" borderId="31" xfId="0" applyFont="1" applyFill="1" applyBorder="1" applyAlignment="1" applyProtection="1">
      <alignment horizontal="center" vertical="center"/>
    </xf>
    <xf numFmtId="0" fontId="10" fillId="5" borderId="32" xfId="0" applyFont="1" applyFill="1" applyBorder="1" applyAlignment="1" applyProtection="1">
      <alignment horizontal="center" vertical="center"/>
    </xf>
    <xf numFmtId="0" fontId="10" fillId="5" borderId="33" xfId="0" applyFont="1" applyFill="1" applyBorder="1" applyAlignment="1" applyProtection="1">
      <alignment horizontal="center" vertical="center"/>
    </xf>
    <xf numFmtId="0" fontId="10" fillId="5" borderId="24" xfId="0" applyFont="1" applyFill="1" applyBorder="1" applyAlignment="1" applyProtection="1">
      <alignment horizontal="center" vertical="center"/>
    </xf>
    <xf numFmtId="0" fontId="10" fillId="5" borderId="17" xfId="0" applyFont="1" applyFill="1" applyBorder="1" applyAlignment="1" applyProtection="1">
      <alignment horizontal="center" vertical="center"/>
    </xf>
    <xf numFmtId="0" fontId="10" fillId="5" borderId="18" xfId="0" applyFont="1" applyFill="1" applyBorder="1" applyAlignment="1" applyProtection="1">
      <alignment horizontal="center" vertical="center"/>
    </xf>
    <xf numFmtId="0" fontId="15" fillId="5" borderId="24" xfId="0" applyFont="1" applyFill="1" applyBorder="1" applyAlignment="1" applyProtection="1">
      <alignment horizontal="center" vertical="center"/>
    </xf>
    <xf numFmtId="0" fontId="15" fillId="5" borderId="17" xfId="0" applyFont="1" applyFill="1" applyBorder="1" applyAlignment="1" applyProtection="1">
      <alignment horizontal="center" vertical="center"/>
    </xf>
    <xf numFmtId="0" fontId="15" fillId="5" borderId="18" xfId="0" applyFont="1" applyFill="1" applyBorder="1" applyAlignment="1" applyProtection="1">
      <alignment horizontal="center" vertical="center"/>
    </xf>
    <xf numFmtId="0" fontId="15" fillId="5" borderId="31" xfId="0" applyFont="1" applyFill="1" applyBorder="1" applyAlignment="1" applyProtection="1">
      <alignment horizontal="center" vertical="center"/>
    </xf>
    <xf numFmtId="0" fontId="15" fillId="5" borderId="32" xfId="0" applyFont="1" applyFill="1" applyBorder="1" applyAlignment="1" applyProtection="1">
      <alignment horizontal="center" vertical="center"/>
    </xf>
    <xf numFmtId="0" fontId="15" fillId="5" borderId="33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44" fontId="12" fillId="5" borderId="7" xfId="5" applyFont="1" applyFill="1" applyBorder="1" applyAlignment="1" applyProtection="1">
      <alignment horizontal="center"/>
    </xf>
    <xf numFmtId="44" fontId="12" fillId="5" borderId="12" xfId="5" applyFont="1" applyFill="1" applyBorder="1" applyAlignment="1" applyProtection="1">
      <alignment horizontal="center"/>
    </xf>
    <xf numFmtId="44" fontId="12" fillId="5" borderId="13" xfId="5" applyFont="1" applyFill="1" applyBorder="1" applyAlignment="1" applyProtection="1">
      <alignment horizontal="center"/>
    </xf>
    <xf numFmtId="0" fontId="18" fillId="0" borderId="9" xfId="0" applyFont="1" applyBorder="1" applyAlignment="1" applyProtection="1">
      <alignment horizontal="center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9" xfId="0" applyFont="1" applyFill="1" applyBorder="1" applyAlignment="1" applyProtection="1">
      <alignment horizontal="left" vertical="center" wrapText="1"/>
    </xf>
    <xf numFmtId="44" fontId="12" fillId="3" borderId="7" xfId="5" applyFont="1" applyFill="1" applyBorder="1" applyAlignment="1" applyProtection="1">
      <alignment horizontal="center"/>
    </xf>
    <xf numFmtId="44" fontId="12" fillId="3" borderId="13" xfId="5" applyFont="1" applyFill="1" applyBorder="1" applyAlignment="1" applyProtection="1">
      <alignment horizontal="center"/>
    </xf>
    <xf numFmtId="44" fontId="12" fillId="3" borderId="12" xfId="5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vertical="top" wrapText="1"/>
    </xf>
    <xf numFmtId="0" fontId="50" fillId="2" borderId="0" xfId="0" applyFont="1" applyFill="1" applyProtection="1"/>
    <xf numFmtId="0" fontId="50" fillId="0" borderId="0" xfId="0" applyFont="1"/>
    <xf numFmtId="0" fontId="30" fillId="2" borderId="0" xfId="0" applyFont="1" applyFill="1" applyAlignment="1">
      <alignment horizontal="left" vertical="top" wrapText="1"/>
    </xf>
    <xf numFmtId="0" fontId="30" fillId="2" borderId="0" xfId="0" applyFont="1" applyFill="1" applyAlignment="1">
      <alignment horizontal="left" vertical="top"/>
    </xf>
  </cellXfs>
  <cellStyles count="6">
    <cellStyle name="Euro" xfId="2"/>
    <cellStyle name="Link" xfId="4" builtinId="8"/>
    <cellStyle name="Prozent 2 2" xfId="1"/>
    <cellStyle name="Standard" xfId="0" builtinId="0"/>
    <cellStyle name="Standard 2" xfId="3"/>
    <cellStyle name="Währung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tsa@ltv-berlin.d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9" tint="0.39997558519241921"/>
  </sheetPr>
  <dimension ref="A1:W48"/>
  <sheetViews>
    <sheetView tabSelected="1" workbookViewId="0">
      <selection activeCell="A30" sqref="A30"/>
    </sheetView>
  </sheetViews>
  <sheetFormatPr baseColWidth="10" defaultRowHeight="14.5" x14ac:dyDescent="0.35"/>
  <cols>
    <col min="1" max="1" width="2.81640625" customWidth="1"/>
    <col min="2" max="2" width="1.81640625" customWidth="1"/>
    <col min="3" max="3" width="8" customWidth="1"/>
    <col min="4" max="4" width="7.54296875" customWidth="1"/>
    <col min="5" max="5" width="2.81640625" customWidth="1"/>
    <col min="6" max="6" width="1.81640625" customWidth="1"/>
    <col min="7" max="7" width="21.81640625" customWidth="1"/>
    <col min="8" max="8" width="2.54296875" customWidth="1"/>
    <col min="9" max="9" width="2.81640625" customWidth="1"/>
    <col min="10" max="10" width="1.81640625" customWidth="1"/>
    <col min="11" max="11" width="9.81640625" customWidth="1"/>
    <col min="12" max="12" width="14.54296875" customWidth="1"/>
    <col min="13" max="14" width="6.81640625" customWidth="1"/>
    <col min="15" max="15" width="5.453125" customWidth="1"/>
    <col min="16" max="16" width="3.81640625" customWidth="1"/>
    <col min="17" max="257" width="11.453125"/>
    <col min="258" max="258" width="2.81640625" customWidth="1"/>
    <col min="259" max="259" width="1.81640625" customWidth="1"/>
    <col min="260" max="260" width="8" customWidth="1"/>
    <col min="261" max="261" width="7.54296875" customWidth="1"/>
    <col min="262" max="262" width="2.81640625" customWidth="1"/>
    <col min="263" max="263" width="1.81640625" customWidth="1"/>
    <col min="264" max="264" width="21.81640625" customWidth="1"/>
    <col min="265" max="265" width="2.54296875" customWidth="1"/>
    <col min="266" max="266" width="2.81640625" customWidth="1"/>
    <col min="267" max="267" width="1.81640625" customWidth="1"/>
    <col min="268" max="268" width="9.81640625" customWidth="1"/>
    <col min="269" max="269" width="14.54296875" customWidth="1"/>
    <col min="270" max="270" width="6.81640625" customWidth="1"/>
    <col min="271" max="513" width="11.453125"/>
    <col min="514" max="514" width="2.81640625" customWidth="1"/>
    <col min="515" max="515" width="1.81640625" customWidth="1"/>
    <col min="516" max="516" width="8" customWidth="1"/>
    <col min="517" max="517" width="7.54296875" customWidth="1"/>
    <col min="518" max="518" width="2.81640625" customWidth="1"/>
    <col min="519" max="519" width="1.81640625" customWidth="1"/>
    <col min="520" max="520" width="21.81640625" customWidth="1"/>
    <col min="521" max="521" width="2.54296875" customWidth="1"/>
    <col min="522" max="522" width="2.81640625" customWidth="1"/>
    <col min="523" max="523" width="1.81640625" customWidth="1"/>
    <col min="524" max="524" width="9.81640625" customWidth="1"/>
    <col min="525" max="525" width="14.54296875" customWidth="1"/>
    <col min="526" max="526" width="6.81640625" customWidth="1"/>
    <col min="527" max="769" width="11.453125"/>
    <col min="770" max="770" width="2.81640625" customWidth="1"/>
    <col min="771" max="771" width="1.81640625" customWidth="1"/>
    <col min="772" max="772" width="8" customWidth="1"/>
    <col min="773" max="773" width="7.54296875" customWidth="1"/>
    <col min="774" max="774" width="2.81640625" customWidth="1"/>
    <col min="775" max="775" width="1.81640625" customWidth="1"/>
    <col min="776" max="776" width="21.81640625" customWidth="1"/>
    <col min="777" max="777" width="2.54296875" customWidth="1"/>
    <col min="778" max="778" width="2.81640625" customWidth="1"/>
    <col min="779" max="779" width="1.81640625" customWidth="1"/>
    <col min="780" max="780" width="9.81640625" customWidth="1"/>
    <col min="781" max="781" width="14.54296875" customWidth="1"/>
    <col min="782" max="782" width="6.81640625" customWidth="1"/>
    <col min="783" max="1025" width="11.453125"/>
    <col min="1026" max="1026" width="2.81640625" customWidth="1"/>
    <col min="1027" max="1027" width="1.81640625" customWidth="1"/>
    <col min="1028" max="1028" width="8" customWidth="1"/>
    <col min="1029" max="1029" width="7.54296875" customWidth="1"/>
    <col min="1030" max="1030" width="2.81640625" customWidth="1"/>
    <col min="1031" max="1031" width="1.81640625" customWidth="1"/>
    <col min="1032" max="1032" width="21.81640625" customWidth="1"/>
    <col min="1033" max="1033" width="2.54296875" customWidth="1"/>
    <col min="1034" max="1034" width="2.81640625" customWidth="1"/>
    <col min="1035" max="1035" width="1.81640625" customWidth="1"/>
    <col min="1036" max="1036" width="9.81640625" customWidth="1"/>
    <col min="1037" max="1037" width="14.54296875" customWidth="1"/>
    <col min="1038" max="1038" width="6.81640625" customWidth="1"/>
    <col min="1039" max="1281" width="11.453125"/>
    <col min="1282" max="1282" width="2.81640625" customWidth="1"/>
    <col min="1283" max="1283" width="1.81640625" customWidth="1"/>
    <col min="1284" max="1284" width="8" customWidth="1"/>
    <col min="1285" max="1285" width="7.54296875" customWidth="1"/>
    <col min="1286" max="1286" width="2.81640625" customWidth="1"/>
    <col min="1287" max="1287" width="1.81640625" customWidth="1"/>
    <col min="1288" max="1288" width="21.81640625" customWidth="1"/>
    <col min="1289" max="1289" width="2.54296875" customWidth="1"/>
    <col min="1290" max="1290" width="2.81640625" customWidth="1"/>
    <col min="1291" max="1291" width="1.81640625" customWidth="1"/>
    <col min="1292" max="1292" width="9.81640625" customWidth="1"/>
    <col min="1293" max="1293" width="14.54296875" customWidth="1"/>
    <col min="1294" max="1294" width="6.81640625" customWidth="1"/>
    <col min="1295" max="1537" width="11.453125"/>
    <col min="1538" max="1538" width="2.81640625" customWidth="1"/>
    <col min="1539" max="1539" width="1.81640625" customWidth="1"/>
    <col min="1540" max="1540" width="8" customWidth="1"/>
    <col min="1541" max="1541" width="7.54296875" customWidth="1"/>
    <col min="1542" max="1542" width="2.81640625" customWidth="1"/>
    <col min="1543" max="1543" width="1.81640625" customWidth="1"/>
    <col min="1544" max="1544" width="21.81640625" customWidth="1"/>
    <col min="1545" max="1545" width="2.54296875" customWidth="1"/>
    <col min="1546" max="1546" width="2.81640625" customWidth="1"/>
    <col min="1547" max="1547" width="1.81640625" customWidth="1"/>
    <col min="1548" max="1548" width="9.81640625" customWidth="1"/>
    <col min="1549" max="1549" width="14.54296875" customWidth="1"/>
    <col min="1550" max="1550" width="6.81640625" customWidth="1"/>
    <col min="1551" max="1793" width="11.453125"/>
    <col min="1794" max="1794" width="2.81640625" customWidth="1"/>
    <col min="1795" max="1795" width="1.81640625" customWidth="1"/>
    <col min="1796" max="1796" width="8" customWidth="1"/>
    <col min="1797" max="1797" width="7.54296875" customWidth="1"/>
    <col min="1798" max="1798" width="2.81640625" customWidth="1"/>
    <col min="1799" max="1799" width="1.81640625" customWidth="1"/>
    <col min="1800" max="1800" width="21.81640625" customWidth="1"/>
    <col min="1801" max="1801" width="2.54296875" customWidth="1"/>
    <col min="1802" max="1802" width="2.81640625" customWidth="1"/>
    <col min="1803" max="1803" width="1.81640625" customWidth="1"/>
    <col min="1804" max="1804" width="9.81640625" customWidth="1"/>
    <col min="1805" max="1805" width="14.54296875" customWidth="1"/>
    <col min="1806" max="1806" width="6.81640625" customWidth="1"/>
    <col min="1807" max="2049" width="11.453125"/>
    <col min="2050" max="2050" width="2.81640625" customWidth="1"/>
    <col min="2051" max="2051" width="1.81640625" customWidth="1"/>
    <col min="2052" max="2052" width="8" customWidth="1"/>
    <col min="2053" max="2053" width="7.54296875" customWidth="1"/>
    <col min="2054" max="2054" width="2.81640625" customWidth="1"/>
    <col min="2055" max="2055" width="1.81640625" customWidth="1"/>
    <col min="2056" max="2056" width="21.81640625" customWidth="1"/>
    <col min="2057" max="2057" width="2.54296875" customWidth="1"/>
    <col min="2058" max="2058" width="2.81640625" customWidth="1"/>
    <col min="2059" max="2059" width="1.81640625" customWidth="1"/>
    <col min="2060" max="2060" width="9.81640625" customWidth="1"/>
    <col min="2061" max="2061" width="14.54296875" customWidth="1"/>
    <col min="2062" max="2062" width="6.81640625" customWidth="1"/>
    <col min="2063" max="2305" width="11.453125"/>
    <col min="2306" max="2306" width="2.81640625" customWidth="1"/>
    <col min="2307" max="2307" width="1.81640625" customWidth="1"/>
    <col min="2308" max="2308" width="8" customWidth="1"/>
    <col min="2309" max="2309" width="7.54296875" customWidth="1"/>
    <col min="2310" max="2310" width="2.81640625" customWidth="1"/>
    <col min="2311" max="2311" width="1.81640625" customWidth="1"/>
    <col min="2312" max="2312" width="21.81640625" customWidth="1"/>
    <col min="2313" max="2313" width="2.54296875" customWidth="1"/>
    <col min="2314" max="2314" width="2.81640625" customWidth="1"/>
    <col min="2315" max="2315" width="1.81640625" customWidth="1"/>
    <col min="2316" max="2316" width="9.81640625" customWidth="1"/>
    <col min="2317" max="2317" width="14.54296875" customWidth="1"/>
    <col min="2318" max="2318" width="6.81640625" customWidth="1"/>
    <col min="2319" max="2561" width="11.453125"/>
    <col min="2562" max="2562" width="2.81640625" customWidth="1"/>
    <col min="2563" max="2563" width="1.81640625" customWidth="1"/>
    <col min="2564" max="2564" width="8" customWidth="1"/>
    <col min="2565" max="2565" width="7.54296875" customWidth="1"/>
    <col min="2566" max="2566" width="2.81640625" customWidth="1"/>
    <col min="2567" max="2567" width="1.81640625" customWidth="1"/>
    <col min="2568" max="2568" width="21.81640625" customWidth="1"/>
    <col min="2569" max="2569" width="2.54296875" customWidth="1"/>
    <col min="2570" max="2570" width="2.81640625" customWidth="1"/>
    <col min="2571" max="2571" width="1.81640625" customWidth="1"/>
    <col min="2572" max="2572" width="9.81640625" customWidth="1"/>
    <col min="2573" max="2573" width="14.54296875" customWidth="1"/>
    <col min="2574" max="2574" width="6.81640625" customWidth="1"/>
    <col min="2575" max="2817" width="11.453125"/>
    <col min="2818" max="2818" width="2.81640625" customWidth="1"/>
    <col min="2819" max="2819" width="1.81640625" customWidth="1"/>
    <col min="2820" max="2820" width="8" customWidth="1"/>
    <col min="2821" max="2821" width="7.54296875" customWidth="1"/>
    <col min="2822" max="2822" width="2.81640625" customWidth="1"/>
    <col min="2823" max="2823" width="1.81640625" customWidth="1"/>
    <col min="2824" max="2824" width="21.81640625" customWidth="1"/>
    <col min="2825" max="2825" width="2.54296875" customWidth="1"/>
    <col min="2826" max="2826" width="2.81640625" customWidth="1"/>
    <col min="2827" max="2827" width="1.81640625" customWidth="1"/>
    <col min="2828" max="2828" width="9.81640625" customWidth="1"/>
    <col min="2829" max="2829" width="14.54296875" customWidth="1"/>
    <col min="2830" max="2830" width="6.81640625" customWidth="1"/>
    <col min="2831" max="3073" width="11.453125"/>
    <col min="3074" max="3074" width="2.81640625" customWidth="1"/>
    <col min="3075" max="3075" width="1.81640625" customWidth="1"/>
    <col min="3076" max="3076" width="8" customWidth="1"/>
    <col min="3077" max="3077" width="7.54296875" customWidth="1"/>
    <col min="3078" max="3078" width="2.81640625" customWidth="1"/>
    <col min="3079" max="3079" width="1.81640625" customWidth="1"/>
    <col min="3080" max="3080" width="21.81640625" customWidth="1"/>
    <col min="3081" max="3081" width="2.54296875" customWidth="1"/>
    <col min="3082" max="3082" width="2.81640625" customWidth="1"/>
    <col min="3083" max="3083" width="1.81640625" customWidth="1"/>
    <col min="3084" max="3084" width="9.81640625" customWidth="1"/>
    <col min="3085" max="3085" width="14.54296875" customWidth="1"/>
    <col min="3086" max="3086" width="6.81640625" customWidth="1"/>
    <col min="3087" max="3329" width="11.453125"/>
    <col min="3330" max="3330" width="2.81640625" customWidth="1"/>
    <col min="3331" max="3331" width="1.81640625" customWidth="1"/>
    <col min="3332" max="3332" width="8" customWidth="1"/>
    <col min="3333" max="3333" width="7.54296875" customWidth="1"/>
    <col min="3334" max="3334" width="2.81640625" customWidth="1"/>
    <col min="3335" max="3335" width="1.81640625" customWidth="1"/>
    <col min="3336" max="3336" width="21.81640625" customWidth="1"/>
    <col min="3337" max="3337" width="2.54296875" customWidth="1"/>
    <col min="3338" max="3338" width="2.81640625" customWidth="1"/>
    <col min="3339" max="3339" width="1.81640625" customWidth="1"/>
    <col min="3340" max="3340" width="9.81640625" customWidth="1"/>
    <col min="3341" max="3341" width="14.54296875" customWidth="1"/>
    <col min="3342" max="3342" width="6.81640625" customWidth="1"/>
    <col min="3343" max="3585" width="11.453125"/>
    <col min="3586" max="3586" width="2.81640625" customWidth="1"/>
    <col min="3587" max="3587" width="1.81640625" customWidth="1"/>
    <col min="3588" max="3588" width="8" customWidth="1"/>
    <col min="3589" max="3589" width="7.54296875" customWidth="1"/>
    <col min="3590" max="3590" width="2.81640625" customWidth="1"/>
    <col min="3591" max="3591" width="1.81640625" customWidth="1"/>
    <col min="3592" max="3592" width="21.81640625" customWidth="1"/>
    <col min="3593" max="3593" width="2.54296875" customWidth="1"/>
    <col min="3594" max="3594" width="2.81640625" customWidth="1"/>
    <col min="3595" max="3595" width="1.81640625" customWidth="1"/>
    <col min="3596" max="3596" width="9.81640625" customWidth="1"/>
    <col min="3597" max="3597" width="14.54296875" customWidth="1"/>
    <col min="3598" max="3598" width="6.81640625" customWidth="1"/>
    <col min="3599" max="3841" width="11.453125"/>
    <col min="3842" max="3842" width="2.81640625" customWidth="1"/>
    <col min="3843" max="3843" width="1.81640625" customWidth="1"/>
    <col min="3844" max="3844" width="8" customWidth="1"/>
    <col min="3845" max="3845" width="7.54296875" customWidth="1"/>
    <col min="3846" max="3846" width="2.81640625" customWidth="1"/>
    <col min="3847" max="3847" width="1.81640625" customWidth="1"/>
    <col min="3848" max="3848" width="21.81640625" customWidth="1"/>
    <col min="3849" max="3849" width="2.54296875" customWidth="1"/>
    <col min="3850" max="3850" width="2.81640625" customWidth="1"/>
    <col min="3851" max="3851" width="1.81640625" customWidth="1"/>
    <col min="3852" max="3852" width="9.81640625" customWidth="1"/>
    <col min="3853" max="3853" width="14.54296875" customWidth="1"/>
    <col min="3854" max="3854" width="6.81640625" customWidth="1"/>
    <col min="3855" max="4097" width="11.453125"/>
    <col min="4098" max="4098" width="2.81640625" customWidth="1"/>
    <col min="4099" max="4099" width="1.81640625" customWidth="1"/>
    <col min="4100" max="4100" width="8" customWidth="1"/>
    <col min="4101" max="4101" width="7.54296875" customWidth="1"/>
    <col min="4102" max="4102" width="2.81640625" customWidth="1"/>
    <col min="4103" max="4103" width="1.81640625" customWidth="1"/>
    <col min="4104" max="4104" width="21.81640625" customWidth="1"/>
    <col min="4105" max="4105" width="2.54296875" customWidth="1"/>
    <col min="4106" max="4106" width="2.81640625" customWidth="1"/>
    <col min="4107" max="4107" width="1.81640625" customWidth="1"/>
    <col min="4108" max="4108" width="9.81640625" customWidth="1"/>
    <col min="4109" max="4109" width="14.54296875" customWidth="1"/>
    <col min="4110" max="4110" width="6.81640625" customWidth="1"/>
    <col min="4111" max="4353" width="11.453125"/>
    <col min="4354" max="4354" width="2.81640625" customWidth="1"/>
    <col min="4355" max="4355" width="1.81640625" customWidth="1"/>
    <col min="4356" max="4356" width="8" customWidth="1"/>
    <col min="4357" max="4357" width="7.54296875" customWidth="1"/>
    <col min="4358" max="4358" width="2.81640625" customWidth="1"/>
    <col min="4359" max="4359" width="1.81640625" customWidth="1"/>
    <col min="4360" max="4360" width="21.81640625" customWidth="1"/>
    <col min="4361" max="4361" width="2.54296875" customWidth="1"/>
    <col min="4362" max="4362" width="2.81640625" customWidth="1"/>
    <col min="4363" max="4363" width="1.81640625" customWidth="1"/>
    <col min="4364" max="4364" width="9.81640625" customWidth="1"/>
    <col min="4365" max="4365" width="14.54296875" customWidth="1"/>
    <col min="4366" max="4366" width="6.81640625" customWidth="1"/>
    <col min="4367" max="4609" width="11.453125"/>
    <col min="4610" max="4610" width="2.81640625" customWidth="1"/>
    <col min="4611" max="4611" width="1.81640625" customWidth="1"/>
    <col min="4612" max="4612" width="8" customWidth="1"/>
    <col min="4613" max="4613" width="7.54296875" customWidth="1"/>
    <col min="4614" max="4614" width="2.81640625" customWidth="1"/>
    <col min="4615" max="4615" width="1.81640625" customWidth="1"/>
    <col min="4616" max="4616" width="21.81640625" customWidth="1"/>
    <col min="4617" max="4617" width="2.54296875" customWidth="1"/>
    <col min="4618" max="4618" width="2.81640625" customWidth="1"/>
    <col min="4619" max="4619" width="1.81640625" customWidth="1"/>
    <col min="4620" max="4620" width="9.81640625" customWidth="1"/>
    <col min="4621" max="4621" width="14.54296875" customWidth="1"/>
    <col min="4622" max="4622" width="6.81640625" customWidth="1"/>
    <col min="4623" max="4865" width="11.453125"/>
    <col min="4866" max="4866" width="2.81640625" customWidth="1"/>
    <col min="4867" max="4867" width="1.81640625" customWidth="1"/>
    <col min="4868" max="4868" width="8" customWidth="1"/>
    <col min="4869" max="4869" width="7.54296875" customWidth="1"/>
    <col min="4870" max="4870" width="2.81640625" customWidth="1"/>
    <col min="4871" max="4871" width="1.81640625" customWidth="1"/>
    <col min="4872" max="4872" width="21.81640625" customWidth="1"/>
    <col min="4873" max="4873" width="2.54296875" customWidth="1"/>
    <col min="4874" max="4874" width="2.81640625" customWidth="1"/>
    <col min="4875" max="4875" width="1.81640625" customWidth="1"/>
    <col min="4876" max="4876" width="9.81640625" customWidth="1"/>
    <col min="4877" max="4877" width="14.54296875" customWidth="1"/>
    <col min="4878" max="4878" width="6.81640625" customWidth="1"/>
    <col min="4879" max="5121" width="11.453125"/>
    <col min="5122" max="5122" width="2.81640625" customWidth="1"/>
    <col min="5123" max="5123" width="1.81640625" customWidth="1"/>
    <col min="5124" max="5124" width="8" customWidth="1"/>
    <col min="5125" max="5125" width="7.54296875" customWidth="1"/>
    <col min="5126" max="5126" width="2.81640625" customWidth="1"/>
    <col min="5127" max="5127" width="1.81640625" customWidth="1"/>
    <col min="5128" max="5128" width="21.81640625" customWidth="1"/>
    <col min="5129" max="5129" width="2.54296875" customWidth="1"/>
    <col min="5130" max="5130" width="2.81640625" customWidth="1"/>
    <col min="5131" max="5131" width="1.81640625" customWidth="1"/>
    <col min="5132" max="5132" width="9.81640625" customWidth="1"/>
    <col min="5133" max="5133" width="14.54296875" customWidth="1"/>
    <col min="5134" max="5134" width="6.81640625" customWidth="1"/>
    <col min="5135" max="5377" width="11.453125"/>
    <col min="5378" max="5378" width="2.81640625" customWidth="1"/>
    <col min="5379" max="5379" width="1.81640625" customWidth="1"/>
    <col min="5380" max="5380" width="8" customWidth="1"/>
    <col min="5381" max="5381" width="7.54296875" customWidth="1"/>
    <col min="5382" max="5382" width="2.81640625" customWidth="1"/>
    <col min="5383" max="5383" width="1.81640625" customWidth="1"/>
    <col min="5384" max="5384" width="21.81640625" customWidth="1"/>
    <col min="5385" max="5385" width="2.54296875" customWidth="1"/>
    <col min="5386" max="5386" width="2.81640625" customWidth="1"/>
    <col min="5387" max="5387" width="1.81640625" customWidth="1"/>
    <col min="5388" max="5388" width="9.81640625" customWidth="1"/>
    <col min="5389" max="5389" width="14.54296875" customWidth="1"/>
    <col min="5390" max="5390" width="6.81640625" customWidth="1"/>
    <col min="5391" max="5633" width="11.453125"/>
    <col min="5634" max="5634" width="2.81640625" customWidth="1"/>
    <col min="5635" max="5635" width="1.81640625" customWidth="1"/>
    <col min="5636" max="5636" width="8" customWidth="1"/>
    <col min="5637" max="5637" width="7.54296875" customWidth="1"/>
    <col min="5638" max="5638" width="2.81640625" customWidth="1"/>
    <col min="5639" max="5639" width="1.81640625" customWidth="1"/>
    <col min="5640" max="5640" width="21.81640625" customWidth="1"/>
    <col min="5641" max="5641" width="2.54296875" customWidth="1"/>
    <col min="5642" max="5642" width="2.81640625" customWidth="1"/>
    <col min="5643" max="5643" width="1.81640625" customWidth="1"/>
    <col min="5644" max="5644" width="9.81640625" customWidth="1"/>
    <col min="5645" max="5645" width="14.54296875" customWidth="1"/>
    <col min="5646" max="5646" width="6.81640625" customWidth="1"/>
    <col min="5647" max="5889" width="11.453125"/>
    <col min="5890" max="5890" width="2.81640625" customWidth="1"/>
    <col min="5891" max="5891" width="1.81640625" customWidth="1"/>
    <col min="5892" max="5892" width="8" customWidth="1"/>
    <col min="5893" max="5893" width="7.54296875" customWidth="1"/>
    <col min="5894" max="5894" width="2.81640625" customWidth="1"/>
    <col min="5895" max="5895" width="1.81640625" customWidth="1"/>
    <col min="5896" max="5896" width="21.81640625" customWidth="1"/>
    <col min="5897" max="5897" width="2.54296875" customWidth="1"/>
    <col min="5898" max="5898" width="2.81640625" customWidth="1"/>
    <col min="5899" max="5899" width="1.81640625" customWidth="1"/>
    <col min="5900" max="5900" width="9.81640625" customWidth="1"/>
    <col min="5901" max="5901" width="14.54296875" customWidth="1"/>
    <col min="5902" max="5902" width="6.81640625" customWidth="1"/>
    <col min="5903" max="6145" width="11.453125"/>
    <col min="6146" max="6146" width="2.81640625" customWidth="1"/>
    <col min="6147" max="6147" width="1.81640625" customWidth="1"/>
    <col min="6148" max="6148" width="8" customWidth="1"/>
    <col min="6149" max="6149" width="7.54296875" customWidth="1"/>
    <col min="6150" max="6150" width="2.81640625" customWidth="1"/>
    <col min="6151" max="6151" width="1.81640625" customWidth="1"/>
    <col min="6152" max="6152" width="21.81640625" customWidth="1"/>
    <col min="6153" max="6153" width="2.54296875" customWidth="1"/>
    <col min="6154" max="6154" width="2.81640625" customWidth="1"/>
    <col min="6155" max="6155" width="1.81640625" customWidth="1"/>
    <col min="6156" max="6156" width="9.81640625" customWidth="1"/>
    <col min="6157" max="6157" width="14.54296875" customWidth="1"/>
    <col min="6158" max="6158" width="6.81640625" customWidth="1"/>
    <col min="6159" max="6401" width="11.453125"/>
    <col min="6402" max="6402" width="2.81640625" customWidth="1"/>
    <col min="6403" max="6403" width="1.81640625" customWidth="1"/>
    <col min="6404" max="6404" width="8" customWidth="1"/>
    <col min="6405" max="6405" width="7.54296875" customWidth="1"/>
    <col min="6406" max="6406" width="2.81640625" customWidth="1"/>
    <col min="6407" max="6407" width="1.81640625" customWidth="1"/>
    <col min="6408" max="6408" width="21.81640625" customWidth="1"/>
    <col min="6409" max="6409" width="2.54296875" customWidth="1"/>
    <col min="6410" max="6410" width="2.81640625" customWidth="1"/>
    <col min="6411" max="6411" width="1.81640625" customWidth="1"/>
    <col min="6412" max="6412" width="9.81640625" customWidth="1"/>
    <col min="6413" max="6413" width="14.54296875" customWidth="1"/>
    <col min="6414" max="6414" width="6.81640625" customWidth="1"/>
    <col min="6415" max="6657" width="11.453125"/>
    <col min="6658" max="6658" width="2.81640625" customWidth="1"/>
    <col min="6659" max="6659" width="1.81640625" customWidth="1"/>
    <col min="6660" max="6660" width="8" customWidth="1"/>
    <col min="6661" max="6661" width="7.54296875" customWidth="1"/>
    <col min="6662" max="6662" width="2.81640625" customWidth="1"/>
    <col min="6663" max="6663" width="1.81640625" customWidth="1"/>
    <col min="6664" max="6664" width="21.81640625" customWidth="1"/>
    <col min="6665" max="6665" width="2.54296875" customWidth="1"/>
    <col min="6666" max="6666" width="2.81640625" customWidth="1"/>
    <col min="6667" max="6667" width="1.81640625" customWidth="1"/>
    <col min="6668" max="6668" width="9.81640625" customWidth="1"/>
    <col min="6669" max="6669" width="14.54296875" customWidth="1"/>
    <col min="6670" max="6670" width="6.81640625" customWidth="1"/>
    <col min="6671" max="6913" width="11.453125"/>
    <col min="6914" max="6914" width="2.81640625" customWidth="1"/>
    <col min="6915" max="6915" width="1.81640625" customWidth="1"/>
    <col min="6916" max="6916" width="8" customWidth="1"/>
    <col min="6917" max="6917" width="7.54296875" customWidth="1"/>
    <col min="6918" max="6918" width="2.81640625" customWidth="1"/>
    <col min="6919" max="6919" width="1.81640625" customWidth="1"/>
    <col min="6920" max="6920" width="21.81640625" customWidth="1"/>
    <col min="6921" max="6921" width="2.54296875" customWidth="1"/>
    <col min="6922" max="6922" width="2.81640625" customWidth="1"/>
    <col min="6923" max="6923" width="1.81640625" customWidth="1"/>
    <col min="6924" max="6924" width="9.81640625" customWidth="1"/>
    <col min="6925" max="6925" width="14.54296875" customWidth="1"/>
    <col min="6926" max="6926" width="6.81640625" customWidth="1"/>
    <col min="6927" max="7169" width="11.453125"/>
    <col min="7170" max="7170" width="2.81640625" customWidth="1"/>
    <col min="7171" max="7171" width="1.81640625" customWidth="1"/>
    <col min="7172" max="7172" width="8" customWidth="1"/>
    <col min="7173" max="7173" width="7.54296875" customWidth="1"/>
    <col min="7174" max="7174" width="2.81640625" customWidth="1"/>
    <col min="7175" max="7175" width="1.81640625" customWidth="1"/>
    <col min="7176" max="7176" width="21.81640625" customWidth="1"/>
    <col min="7177" max="7177" width="2.54296875" customWidth="1"/>
    <col min="7178" max="7178" width="2.81640625" customWidth="1"/>
    <col min="7179" max="7179" width="1.81640625" customWidth="1"/>
    <col min="7180" max="7180" width="9.81640625" customWidth="1"/>
    <col min="7181" max="7181" width="14.54296875" customWidth="1"/>
    <col min="7182" max="7182" width="6.81640625" customWidth="1"/>
    <col min="7183" max="7425" width="11.453125"/>
    <col min="7426" max="7426" width="2.81640625" customWidth="1"/>
    <col min="7427" max="7427" width="1.81640625" customWidth="1"/>
    <col min="7428" max="7428" width="8" customWidth="1"/>
    <col min="7429" max="7429" width="7.54296875" customWidth="1"/>
    <col min="7430" max="7430" width="2.81640625" customWidth="1"/>
    <col min="7431" max="7431" width="1.81640625" customWidth="1"/>
    <col min="7432" max="7432" width="21.81640625" customWidth="1"/>
    <col min="7433" max="7433" width="2.54296875" customWidth="1"/>
    <col min="7434" max="7434" width="2.81640625" customWidth="1"/>
    <col min="7435" max="7435" width="1.81640625" customWidth="1"/>
    <col min="7436" max="7436" width="9.81640625" customWidth="1"/>
    <col min="7437" max="7437" width="14.54296875" customWidth="1"/>
    <col min="7438" max="7438" width="6.81640625" customWidth="1"/>
    <col min="7439" max="7681" width="11.453125"/>
    <col min="7682" max="7682" width="2.81640625" customWidth="1"/>
    <col min="7683" max="7683" width="1.81640625" customWidth="1"/>
    <col min="7684" max="7684" width="8" customWidth="1"/>
    <col min="7685" max="7685" width="7.54296875" customWidth="1"/>
    <col min="7686" max="7686" width="2.81640625" customWidth="1"/>
    <col min="7687" max="7687" width="1.81640625" customWidth="1"/>
    <col min="7688" max="7688" width="21.81640625" customWidth="1"/>
    <col min="7689" max="7689" width="2.54296875" customWidth="1"/>
    <col min="7690" max="7690" width="2.81640625" customWidth="1"/>
    <col min="7691" max="7691" width="1.81640625" customWidth="1"/>
    <col min="7692" max="7692" width="9.81640625" customWidth="1"/>
    <col min="7693" max="7693" width="14.54296875" customWidth="1"/>
    <col min="7694" max="7694" width="6.81640625" customWidth="1"/>
    <col min="7695" max="7937" width="11.453125"/>
    <col min="7938" max="7938" width="2.81640625" customWidth="1"/>
    <col min="7939" max="7939" width="1.81640625" customWidth="1"/>
    <col min="7940" max="7940" width="8" customWidth="1"/>
    <col min="7941" max="7941" width="7.54296875" customWidth="1"/>
    <col min="7942" max="7942" width="2.81640625" customWidth="1"/>
    <col min="7943" max="7943" width="1.81640625" customWidth="1"/>
    <col min="7944" max="7944" width="21.81640625" customWidth="1"/>
    <col min="7945" max="7945" width="2.54296875" customWidth="1"/>
    <col min="7946" max="7946" width="2.81640625" customWidth="1"/>
    <col min="7947" max="7947" width="1.81640625" customWidth="1"/>
    <col min="7948" max="7948" width="9.81640625" customWidth="1"/>
    <col min="7949" max="7949" width="14.54296875" customWidth="1"/>
    <col min="7950" max="7950" width="6.81640625" customWidth="1"/>
    <col min="7951" max="8193" width="11.453125"/>
    <col min="8194" max="8194" width="2.81640625" customWidth="1"/>
    <col min="8195" max="8195" width="1.81640625" customWidth="1"/>
    <col min="8196" max="8196" width="8" customWidth="1"/>
    <col min="8197" max="8197" width="7.54296875" customWidth="1"/>
    <col min="8198" max="8198" width="2.81640625" customWidth="1"/>
    <col min="8199" max="8199" width="1.81640625" customWidth="1"/>
    <col min="8200" max="8200" width="21.81640625" customWidth="1"/>
    <col min="8201" max="8201" width="2.54296875" customWidth="1"/>
    <col min="8202" max="8202" width="2.81640625" customWidth="1"/>
    <col min="8203" max="8203" width="1.81640625" customWidth="1"/>
    <col min="8204" max="8204" width="9.81640625" customWidth="1"/>
    <col min="8205" max="8205" width="14.54296875" customWidth="1"/>
    <col min="8206" max="8206" width="6.81640625" customWidth="1"/>
    <col min="8207" max="8449" width="11.453125"/>
    <col min="8450" max="8450" width="2.81640625" customWidth="1"/>
    <col min="8451" max="8451" width="1.81640625" customWidth="1"/>
    <col min="8452" max="8452" width="8" customWidth="1"/>
    <col min="8453" max="8453" width="7.54296875" customWidth="1"/>
    <col min="8454" max="8454" width="2.81640625" customWidth="1"/>
    <col min="8455" max="8455" width="1.81640625" customWidth="1"/>
    <col min="8456" max="8456" width="21.81640625" customWidth="1"/>
    <col min="8457" max="8457" width="2.54296875" customWidth="1"/>
    <col min="8458" max="8458" width="2.81640625" customWidth="1"/>
    <col min="8459" max="8459" width="1.81640625" customWidth="1"/>
    <col min="8460" max="8460" width="9.81640625" customWidth="1"/>
    <col min="8461" max="8461" width="14.54296875" customWidth="1"/>
    <col min="8462" max="8462" width="6.81640625" customWidth="1"/>
    <col min="8463" max="8705" width="11.453125"/>
    <col min="8706" max="8706" width="2.81640625" customWidth="1"/>
    <col min="8707" max="8707" width="1.81640625" customWidth="1"/>
    <col min="8708" max="8708" width="8" customWidth="1"/>
    <col min="8709" max="8709" width="7.54296875" customWidth="1"/>
    <col min="8710" max="8710" width="2.81640625" customWidth="1"/>
    <col min="8711" max="8711" width="1.81640625" customWidth="1"/>
    <col min="8712" max="8712" width="21.81640625" customWidth="1"/>
    <col min="8713" max="8713" width="2.54296875" customWidth="1"/>
    <col min="8714" max="8714" width="2.81640625" customWidth="1"/>
    <col min="8715" max="8715" width="1.81640625" customWidth="1"/>
    <col min="8716" max="8716" width="9.81640625" customWidth="1"/>
    <col min="8717" max="8717" width="14.54296875" customWidth="1"/>
    <col min="8718" max="8718" width="6.81640625" customWidth="1"/>
    <col min="8719" max="8961" width="11.453125"/>
    <col min="8962" max="8962" width="2.81640625" customWidth="1"/>
    <col min="8963" max="8963" width="1.81640625" customWidth="1"/>
    <col min="8964" max="8964" width="8" customWidth="1"/>
    <col min="8965" max="8965" width="7.54296875" customWidth="1"/>
    <col min="8966" max="8966" width="2.81640625" customWidth="1"/>
    <col min="8967" max="8967" width="1.81640625" customWidth="1"/>
    <col min="8968" max="8968" width="21.81640625" customWidth="1"/>
    <col min="8969" max="8969" width="2.54296875" customWidth="1"/>
    <col min="8970" max="8970" width="2.81640625" customWidth="1"/>
    <col min="8971" max="8971" width="1.81640625" customWidth="1"/>
    <col min="8972" max="8972" width="9.81640625" customWidth="1"/>
    <col min="8973" max="8973" width="14.54296875" customWidth="1"/>
    <col min="8974" max="8974" width="6.81640625" customWidth="1"/>
    <col min="8975" max="9217" width="11.453125"/>
    <col min="9218" max="9218" width="2.81640625" customWidth="1"/>
    <col min="9219" max="9219" width="1.81640625" customWidth="1"/>
    <col min="9220" max="9220" width="8" customWidth="1"/>
    <col min="9221" max="9221" width="7.54296875" customWidth="1"/>
    <col min="9222" max="9222" width="2.81640625" customWidth="1"/>
    <col min="9223" max="9223" width="1.81640625" customWidth="1"/>
    <col min="9224" max="9224" width="21.81640625" customWidth="1"/>
    <col min="9225" max="9225" width="2.54296875" customWidth="1"/>
    <col min="9226" max="9226" width="2.81640625" customWidth="1"/>
    <col min="9227" max="9227" width="1.81640625" customWidth="1"/>
    <col min="9228" max="9228" width="9.81640625" customWidth="1"/>
    <col min="9229" max="9229" width="14.54296875" customWidth="1"/>
    <col min="9230" max="9230" width="6.81640625" customWidth="1"/>
    <col min="9231" max="9473" width="11.453125"/>
    <col min="9474" max="9474" width="2.81640625" customWidth="1"/>
    <col min="9475" max="9475" width="1.81640625" customWidth="1"/>
    <col min="9476" max="9476" width="8" customWidth="1"/>
    <col min="9477" max="9477" width="7.54296875" customWidth="1"/>
    <col min="9478" max="9478" width="2.81640625" customWidth="1"/>
    <col min="9479" max="9479" width="1.81640625" customWidth="1"/>
    <col min="9480" max="9480" width="21.81640625" customWidth="1"/>
    <col min="9481" max="9481" width="2.54296875" customWidth="1"/>
    <col min="9482" max="9482" width="2.81640625" customWidth="1"/>
    <col min="9483" max="9483" width="1.81640625" customWidth="1"/>
    <col min="9484" max="9484" width="9.81640625" customWidth="1"/>
    <col min="9485" max="9485" width="14.54296875" customWidth="1"/>
    <col min="9486" max="9486" width="6.81640625" customWidth="1"/>
    <col min="9487" max="9729" width="11.453125"/>
    <col min="9730" max="9730" width="2.81640625" customWidth="1"/>
    <col min="9731" max="9731" width="1.81640625" customWidth="1"/>
    <col min="9732" max="9732" width="8" customWidth="1"/>
    <col min="9733" max="9733" width="7.54296875" customWidth="1"/>
    <col min="9734" max="9734" width="2.81640625" customWidth="1"/>
    <col min="9735" max="9735" width="1.81640625" customWidth="1"/>
    <col min="9736" max="9736" width="21.81640625" customWidth="1"/>
    <col min="9737" max="9737" width="2.54296875" customWidth="1"/>
    <col min="9738" max="9738" width="2.81640625" customWidth="1"/>
    <col min="9739" max="9739" width="1.81640625" customWidth="1"/>
    <col min="9740" max="9740" width="9.81640625" customWidth="1"/>
    <col min="9741" max="9741" width="14.54296875" customWidth="1"/>
    <col min="9742" max="9742" width="6.81640625" customWidth="1"/>
    <col min="9743" max="9985" width="11.453125"/>
    <col min="9986" max="9986" width="2.81640625" customWidth="1"/>
    <col min="9987" max="9987" width="1.81640625" customWidth="1"/>
    <col min="9988" max="9988" width="8" customWidth="1"/>
    <col min="9989" max="9989" width="7.54296875" customWidth="1"/>
    <col min="9990" max="9990" width="2.81640625" customWidth="1"/>
    <col min="9991" max="9991" width="1.81640625" customWidth="1"/>
    <col min="9992" max="9992" width="21.81640625" customWidth="1"/>
    <col min="9993" max="9993" width="2.54296875" customWidth="1"/>
    <col min="9994" max="9994" width="2.81640625" customWidth="1"/>
    <col min="9995" max="9995" width="1.81640625" customWidth="1"/>
    <col min="9996" max="9996" width="9.81640625" customWidth="1"/>
    <col min="9997" max="9997" width="14.54296875" customWidth="1"/>
    <col min="9998" max="9998" width="6.81640625" customWidth="1"/>
    <col min="9999" max="10241" width="11.453125"/>
    <col min="10242" max="10242" width="2.81640625" customWidth="1"/>
    <col min="10243" max="10243" width="1.81640625" customWidth="1"/>
    <col min="10244" max="10244" width="8" customWidth="1"/>
    <col min="10245" max="10245" width="7.54296875" customWidth="1"/>
    <col min="10246" max="10246" width="2.81640625" customWidth="1"/>
    <col min="10247" max="10247" width="1.81640625" customWidth="1"/>
    <col min="10248" max="10248" width="21.81640625" customWidth="1"/>
    <col min="10249" max="10249" width="2.54296875" customWidth="1"/>
    <col min="10250" max="10250" width="2.81640625" customWidth="1"/>
    <col min="10251" max="10251" width="1.81640625" customWidth="1"/>
    <col min="10252" max="10252" width="9.81640625" customWidth="1"/>
    <col min="10253" max="10253" width="14.54296875" customWidth="1"/>
    <col min="10254" max="10254" width="6.81640625" customWidth="1"/>
    <col min="10255" max="10497" width="11.453125"/>
    <col min="10498" max="10498" width="2.81640625" customWidth="1"/>
    <col min="10499" max="10499" width="1.81640625" customWidth="1"/>
    <col min="10500" max="10500" width="8" customWidth="1"/>
    <col min="10501" max="10501" width="7.54296875" customWidth="1"/>
    <col min="10502" max="10502" width="2.81640625" customWidth="1"/>
    <col min="10503" max="10503" width="1.81640625" customWidth="1"/>
    <col min="10504" max="10504" width="21.81640625" customWidth="1"/>
    <col min="10505" max="10505" width="2.54296875" customWidth="1"/>
    <col min="10506" max="10506" width="2.81640625" customWidth="1"/>
    <col min="10507" max="10507" width="1.81640625" customWidth="1"/>
    <col min="10508" max="10508" width="9.81640625" customWidth="1"/>
    <col min="10509" max="10509" width="14.54296875" customWidth="1"/>
    <col min="10510" max="10510" width="6.81640625" customWidth="1"/>
    <col min="10511" max="10753" width="11.453125"/>
    <col min="10754" max="10754" width="2.81640625" customWidth="1"/>
    <col min="10755" max="10755" width="1.81640625" customWidth="1"/>
    <col min="10756" max="10756" width="8" customWidth="1"/>
    <col min="10757" max="10757" width="7.54296875" customWidth="1"/>
    <col min="10758" max="10758" width="2.81640625" customWidth="1"/>
    <col min="10759" max="10759" width="1.81640625" customWidth="1"/>
    <col min="10760" max="10760" width="21.81640625" customWidth="1"/>
    <col min="10761" max="10761" width="2.54296875" customWidth="1"/>
    <col min="10762" max="10762" width="2.81640625" customWidth="1"/>
    <col min="10763" max="10763" width="1.81640625" customWidth="1"/>
    <col min="10764" max="10764" width="9.81640625" customWidth="1"/>
    <col min="10765" max="10765" width="14.54296875" customWidth="1"/>
    <col min="10766" max="10766" width="6.81640625" customWidth="1"/>
    <col min="10767" max="11009" width="11.453125"/>
    <col min="11010" max="11010" width="2.81640625" customWidth="1"/>
    <col min="11011" max="11011" width="1.81640625" customWidth="1"/>
    <col min="11012" max="11012" width="8" customWidth="1"/>
    <col min="11013" max="11013" width="7.54296875" customWidth="1"/>
    <col min="11014" max="11014" width="2.81640625" customWidth="1"/>
    <col min="11015" max="11015" width="1.81640625" customWidth="1"/>
    <col min="11016" max="11016" width="21.81640625" customWidth="1"/>
    <col min="11017" max="11017" width="2.54296875" customWidth="1"/>
    <col min="11018" max="11018" width="2.81640625" customWidth="1"/>
    <col min="11019" max="11019" width="1.81640625" customWidth="1"/>
    <col min="11020" max="11020" width="9.81640625" customWidth="1"/>
    <col min="11021" max="11021" width="14.54296875" customWidth="1"/>
    <col min="11022" max="11022" width="6.81640625" customWidth="1"/>
    <col min="11023" max="11265" width="11.453125"/>
    <col min="11266" max="11266" width="2.81640625" customWidth="1"/>
    <col min="11267" max="11267" width="1.81640625" customWidth="1"/>
    <col min="11268" max="11268" width="8" customWidth="1"/>
    <col min="11269" max="11269" width="7.54296875" customWidth="1"/>
    <col min="11270" max="11270" width="2.81640625" customWidth="1"/>
    <col min="11271" max="11271" width="1.81640625" customWidth="1"/>
    <col min="11272" max="11272" width="21.81640625" customWidth="1"/>
    <col min="11273" max="11273" width="2.54296875" customWidth="1"/>
    <col min="11274" max="11274" width="2.81640625" customWidth="1"/>
    <col min="11275" max="11275" width="1.81640625" customWidth="1"/>
    <col min="11276" max="11276" width="9.81640625" customWidth="1"/>
    <col min="11277" max="11277" width="14.54296875" customWidth="1"/>
    <col min="11278" max="11278" width="6.81640625" customWidth="1"/>
    <col min="11279" max="11521" width="11.453125"/>
    <col min="11522" max="11522" width="2.81640625" customWidth="1"/>
    <col min="11523" max="11523" width="1.81640625" customWidth="1"/>
    <col min="11524" max="11524" width="8" customWidth="1"/>
    <col min="11525" max="11525" width="7.54296875" customWidth="1"/>
    <col min="11526" max="11526" width="2.81640625" customWidth="1"/>
    <col min="11527" max="11527" width="1.81640625" customWidth="1"/>
    <col min="11528" max="11528" width="21.81640625" customWidth="1"/>
    <col min="11529" max="11529" width="2.54296875" customWidth="1"/>
    <col min="11530" max="11530" width="2.81640625" customWidth="1"/>
    <col min="11531" max="11531" width="1.81640625" customWidth="1"/>
    <col min="11532" max="11532" width="9.81640625" customWidth="1"/>
    <col min="11533" max="11533" width="14.54296875" customWidth="1"/>
    <col min="11534" max="11534" width="6.81640625" customWidth="1"/>
    <col min="11535" max="11777" width="11.453125"/>
    <col min="11778" max="11778" width="2.81640625" customWidth="1"/>
    <col min="11779" max="11779" width="1.81640625" customWidth="1"/>
    <col min="11780" max="11780" width="8" customWidth="1"/>
    <col min="11781" max="11781" width="7.54296875" customWidth="1"/>
    <col min="11782" max="11782" width="2.81640625" customWidth="1"/>
    <col min="11783" max="11783" width="1.81640625" customWidth="1"/>
    <col min="11784" max="11784" width="21.81640625" customWidth="1"/>
    <col min="11785" max="11785" width="2.54296875" customWidth="1"/>
    <col min="11786" max="11786" width="2.81640625" customWidth="1"/>
    <col min="11787" max="11787" width="1.81640625" customWidth="1"/>
    <col min="11788" max="11788" width="9.81640625" customWidth="1"/>
    <col min="11789" max="11789" width="14.54296875" customWidth="1"/>
    <col min="11790" max="11790" width="6.81640625" customWidth="1"/>
    <col min="11791" max="12033" width="11.453125"/>
    <col min="12034" max="12034" width="2.81640625" customWidth="1"/>
    <col min="12035" max="12035" width="1.81640625" customWidth="1"/>
    <col min="12036" max="12036" width="8" customWidth="1"/>
    <col min="12037" max="12037" width="7.54296875" customWidth="1"/>
    <col min="12038" max="12038" width="2.81640625" customWidth="1"/>
    <col min="12039" max="12039" width="1.81640625" customWidth="1"/>
    <col min="12040" max="12040" width="21.81640625" customWidth="1"/>
    <col min="12041" max="12041" width="2.54296875" customWidth="1"/>
    <col min="12042" max="12042" width="2.81640625" customWidth="1"/>
    <col min="12043" max="12043" width="1.81640625" customWidth="1"/>
    <col min="12044" max="12044" width="9.81640625" customWidth="1"/>
    <col min="12045" max="12045" width="14.54296875" customWidth="1"/>
    <col min="12046" max="12046" width="6.81640625" customWidth="1"/>
    <col min="12047" max="12289" width="11.453125"/>
    <col min="12290" max="12290" width="2.81640625" customWidth="1"/>
    <col min="12291" max="12291" width="1.81640625" customWidth="1"/>
    <col min="12292" max="12292" width="8" customWidth="1"/>
    <col min="12293" max="12293" width="7.54296875" customWidth="1"/>
    <col min="12294" max="12294" width="2.81640625" customWidth="1"/>
    <col min="12295" max="12295" width="1.81640625" customWidth="1"/>
    <col min="12296" max="12296" width="21.81640625" customWidth="1"/>
    <col min="12297" max="12297" width="2.54296875" customWidth="1"/>
    <col min="12298" max="12298" width="2.81640625" customWidth="1"/>
    <col min="12299" max="12299" width="1.81640625" customWidth="1"/>
    <col min="12300" max="12300" width="9.81640625" customWidth="1"/>
    <col min="12301" max="12301" width="14.54296875" customWidth="1"/>
    <col min="12302" max="12302" width="6.81640625" customWidth="1"/>
    <col min="12303" max="12545" width="11.453125"/>
    <col min="12546" max="12546" width="2.81640625" customWidth="1"/>
    <col min="12547" max="12547" width="1.81640625" customWidth="1"/>
    <col min="12548" max="12548" width="8" customWidth="1"/>
    <col min="12549" max="12549" width="7.54296875" customWidth="1"/>
    <col min="12550" max="12550" width="2.81640625" customWidth="1"/>
    <col min="12551" max="12551" width="1.81640625" customWidth="1"/>
    <col min="12552" max="12552" width="21.81640625" customWidth="1"/>
    <col min="12553" max="12553" width="2.54296875" customWidth="1"/>
    <col min="12554" max="12554" width="2.81640625" customWidth="1"/>
    <col min="12555" max="12555" width="1.81640625" customWidth="1"/>
    <col min="12556" max="12556" width="9.81640625" customWidth="1"/>
    <col min="12557" max="12557" width="14.54296875" customWidth="1"/>
    <col min="12558" max="12558" width="6.81640625" customWidth="1"/>
    <col min="12559" max="12801" width="11.453125"/>
    <col min="12802" max="12802" width="2.81640625" customWidth="1"/>
    <col min="12803" max="12803" width="1.81640625" customWidth="1"/>
    <col min="12804" max="12804" width="8" customWidth="1"/>
    <col min="12805" max="12805" width="7.54296875" customWidth="1"/>
    <col min="12806" max="12806" width="2.81640625" customWidth="1"/>
    <col min="12807" max="12807" width="1.81640625" customWidth="1"/>
    <col min="12808" max="12808" width="21.81640625" customWidth="1"/>
    <col min="12809" max="12809" width="2.54296875" customWidth="1"/>
    <col min="12810" max="12810" width="2.81640625" customWidth="1"/>
    <col min="12811" max="12811" width="1.81640625" customWidth="1"/>
    <col min="12812" max="12812" width="9.81640625" customWidth="1"/>
    <col min="12813" max="12813" width="14.54296875" customWidth="1"/>
    <col min="12814" max="12814" width="6.81640625" customWidth="1"/>
    <col min="12815" max="13057" width="11.453125"/>
    <col min="13058" max="13058" width="2.81640625" customWidth="1"/>
    <col min="13059" max="13059" width="1.81640625" customWidth="1"/>
    <col min="13060" max="13060" width="8" customWidth="1"/>
    <col min="13061" max="13061" width="7.54296875" customWidth="1"/>
    <col min="13062" max="13062" width="2.81640625" customWidth="1"/>
    <col min="13063" max="13063" width="1.81640625" customWidth="1"/>
    <col min="13064" max="13064" width="21.81640625" customWidth="1"/>
    <col min="13065" max="13065" width="2.54296875" customWidth="1"/>
    <col min="13066" max="13066" width="2.81640625" customWidth="1"/>
    <col min="13067" max="13067" width="1.81640625" customWidth="1"/>
    <col min="13068" max="13068" width="9.81640625" customWidth="1"/>
    <col min="13069" max="13069" width="14.54296875" customWidth="1"/>
    <col min="13070" max="13070" width="6.81640625" customWidth="1"/>
    <col min="13071" max="13313" width="11.453125"/>
    <col min="13314" max="13314" width="2.81640625" customWidth="1"/>
    <col min="13315" max="13315" width="1.81640625" customWidth="1"/>
    <col min="13316" max="13316" width="8" customWidth="1"/>
    <col min="13317" max="13317" width="7.54296875" customWidth="1"/>
    <col min="13318" max="13318" width="2.81640625" customWidth="1"/>
    <col min="13319" max="13319" width="1.81640625" customWidth="1"/>
    <col min="13320" max="13320" width="21.81640625" customWidth="1"/>
    <col min="13321" max="13321" width="2.54296875" customWidth="1"/>
    <col min="13322" max="13322" width="2.81640625" customWidth="1"/>
    <col min="13323" max="13323" width="1.81640625" customWidth="1"/>
    <col min="13324" max="13324" width="9.81640625" customWidth="1"/>
    <col min="13325" max="13325" width="14.54296875" customWidth="1"/>
    <col min="13326" max="13326" width="6.81640625" customWidth="1"/>
    <col min="13327" max="13569" width="11.453125"/>
    <col min="13570" max="13570" width="2.81640625" customWidth="1"/>
    <col min="13571" max="13571" width="1.81640625" customWidth="1"/>
    <col min="13572" max="13572" width="8" customWidth="1"/>
    <col min="13573" max="13573" width="7.54296875" customWidth="1"/>
    <col min="13574" max="13574" width="2.81640625" customWidth="1"/>
    <col min="13575" max="13575" width="1.81640625" customWidth="1"/>
    <col min="13576" max="13576" width="21.81640625" customWidth="1"/>
    <col min="13577" max="13577" width="2.54296875" customWidth="1"/>
    <col min="13578" max="13578" width="2.81640625" customWidth="1"/>
    <col min="13579" max="13579" width="1.81640625" customWidth="1"/>
    <col min="13580" max="13580" width="9.81640625" customWidth="1"/>
    <col min="13581" max="13581" width="14.54296875" customWidth="1"/>
    <col min="13582" max="13582" width="6.81640625" customWidth="1"/>
    <col min="13583" max="13825" width="11.453125"/>
    <col min="13826" max="13826" width="2.81640625" customWidth="1"/>
    <col min="13827" max="13827" width="1.81640625" customWidth="1"/>
    <col min="13828" max="13828" width="8" customWidth="1"/>
    <col min="13829" max="13829" width="7.54296875" customWidth="1"/>
    <col min="13830" max="13830" width="2.81640625" customWidth="1"/>
    <col min="13831" max="13831" width="1.81640625" customWidth="1"/>
    <col min="13832" max="13832" width="21.81640625" customWidth="1"/>
    <col min="13833" max="13833" width="2.54296875" customWidth="1"/>
    <col min="13834" max="13834" width="2.81640625" customWidth="1"/>
    <col min="13835" max="13835" width="1.81640625" customWidth="1"/>
    <col min="13836" max="13836" width="9.81640625" customWidth="1"/>
    <col min="13837" max="13837" width="14.54296875" customWidth="1"/>
    <col min="13838" max="13838" width="6.81640625" customWidth="1"/>
    <col min="13839" max="14081" width="11.453125"/>
    <col min="14082" max="14082" width="2.81640625" customWidth="1"/>
    <col min="14083" max="14083" width="1.81640625" customWidth="1"/>
    <col min="14084" max="14084" width="8" customWidth="1"/>
    <col min="14085" max="14085" width="7.54296875" customWidth="1"/>
    <col min="14086" max="14086" width="2.81640625" customWidth="1"/>
    <col min="14087" max="14087" width="1.81640625" customWidth="1"/>
    <col min="14088" max="14088" width="21.81640625" customWidth="1"/>
    <col min="14089" max="14089" width="2.54296875" customWidth="1"/>
    <col min="14090" max="14090" width="2.81640625" customWidth="1"/>
    <col min="14091" max="14091" width="1.81640625" customWidth="1"/>
    <col min="14092" max="14092" width="9.81640625" customWidth="1"/>
    <col min="14093" max="14093" width="14.54296875" customWidth="1"/>
    <col min="14094" max="14094" width="6.81640625" customWidth="1"/>
    <col min="14095" max="14337" width="11.453125"/>
    <col min="14338" max="14338" width="2.81640625" customWidth="1"/>
    <col min="14339" max="14339" width="1.81640625" customWidth="1"/>
    <col min="14340" max="14340" width="8" customWidth="1"/>
    <col min="14341" max="14341" width="7.54296875" customWidth="1"/>
    <col min="14342" max="14342" width="2.81640625" customWidth="1"/>
    <col min="14343" max="14343" width="1.81640625" customWidth="1"/>
    <col min="14344" max="14344" width="21.81640625" customWidth="1"/>
    <col min="14345" max="14345" width="2.54296875" customWidth="1"/>
    <col min="14346" max="14346" width="2.81640625" customWidth="1"/>
    <col min="14347" max="14347" width="1.81640625" customWidth="1"/>
    <col min="14348" max="14348" width="9.81640625" customWidth="1"/>
    <col min="14349" max="14349" width="14.54296875" customWidth="1"/>
    <col min="14350" max="14350" width="6.81640625" customWidth="1"/>
    <col min="14351" max="14593" width="11.453125"/>
    <col min="14594" max="14594" width="2.81640625" customWidth="1"/>
    <col min="14595" max="14595" width="1.81640625" customWidth="1"/>
    <col min="14596" max="14596" width="8" customWidth="1"/>
    <col min="14597" max="14597" width="7.54296875" customWidth="1"/>
    <col min="14598" max="14598" width="2.81640625" customWidth="1"/>
    <col min="14599" max="14599" width="1.81640625" customWidth="1"/>
    <col min="14600" max="14600" width="21.81640625" customWidth="1"/>
    <col min="14601" max="14601" width="2.54296875" customWidth="1"/>
    <col min="14602" max="14602" width="2.81640625" customWidth="1"/>
    <col min="14603" max="14603" width="1.81640625" customWidth="1"/>
    <col min="14604" max="14604" width="9.81640625" customWidth="1"/>
    <col min="14605" max="14605" width="14.54296875" customWidth="1"/>
    <col min="14606" max="14606" width="6.81640625" customWidth="1"/>
    <col min="14607" max="14849" width="11.453125"/>
    <col min="14850" max="14850" width="2.81640625" customWidth="1"/>
    <col min="14851" max="14851" width="1.81640625" customWidth="1"/>
    <col min="14852" max="14852" width="8" customWidth="1"/>
    <col min="14853" max="14853" width="7.54296875" customWidth="1"/>
    <col min="14854" max="14854" width="2.81640625" customWidth="1"/>
    <col min="14855" max="14855" width="1.81640625" customWidth="1"/>
    <col min="14856" max="14856" width="21.81640625" customWidth="1"/>
    <col min="14857" max="14857" width="2.54296875" customWidth="1"/>
    <col min="14858" max="14858" width="2.81640625" customWidth="1"/>
    <col min="14859" max="14859" width="1.81640625" customWidth="1"/>
    <col min="14860" max="14860" width="9.81640625" customWidth="1"/>
    <col min="14861" max="14861" width="14.54296875" customWidth="1"/>
    <col min="14862" max="14862" width="6.81640625" customWidth="1"/>
    <col min="14863" max="15105" width="11.453125"/>
    <col min="15106" max="15106" width="2.81640625" customWidth="1"/>
    <col min="15107" max="15107" width="1.81640625" customWidth="1"/>
    <col min="15108" max="15108" width="8" customWidth="1"/>
    <col min="15109" max="15109" width="7.54296875" customWidth="1"/>
    <col min="15110" max="15110" width="2.81640625" customWidth="1"/>
    <col min="15111" max="15111" width="1.81640625" customWidth="1"/>
    <col min="15112" max="15112" width="21.81640625" customWidth="1"/>
    <col min="15113" max="15113" width="2.54296875" customWidth="1"/>
    <col min="15114" max="15114" width="2.81640625" customWidth="1"/>
    <col min="15115" max="15115" width="1.81640625" customWidth="1"/>
    <col min="15116" max="15116" width="9.81640625" customWidth="1"/>
    <col min="15117" max="15117" width="14.54296875" customWidth="1"/>
    <col min="15118" max="15118" width="6.81640625" customWidth="1"/>
    <col min="15119" max="15361" width="11.453125"/>
    <col min="15362" max="15362" width="2.81640625" customWidth="1"/>
    <col min="15363" max="15363" width="1.81640625" customWidth="1"/>
    <col min="15364" max="15364" width="8" customWidth="1"/>
    <col min="15365" max="15365" width="7.54296875" customWidth="1"/>
    <col min="15366" max="15366" width="2.81640625" customWidth="1"/>
    <col min="15367" max="15367" width="1.81640625" customWidth="1"/>
    <col min="15368" max="15368" width="21.81640625" customWidth="1"/>
    <col min="15369" max="15369" width="2.54296875" customWidth="1"/>
    <col min="15370" max="15370" width="2.81640625" customWidth="1"/>
    <col min="15371" max="15371" width="1.81640625" customWidth="1"/>
    <col min="15372" max="15372" width="9.81640625" customWidth="1"/>
    <col min="15373" max="15373" width="14.54296875" customWidth="1"/>
    <col min="15374" max="15374" width="6.81640625" customWidth="1"/>
    <col min="15375" max="15617" width="11.453125"/>
    <col min="15618" max="15618" width="2.81640625" customWidth="1"/>
    <col min="15619" max="15619" width="1.81640625" customWidth="1"/>
    <col min="15620" max="15620" width="8" customWidth="1"/>
    <col min="15621" max="15621" width="7.54296875" customWidth="1"/>
    <col min="15622" max="15622" width="2.81640625" customWidth="1"/>
    <col min="15623" max="15623" width="1.81640625" customWidth="1"/>
    <col min="15624" max="15624" width="21.81640625" customWidth="1"/>
    <col min="15625" max="15625" width="2.54296875" customWidth="1"/>
    <col min="15626" max="15626" width="2.81640625" customWidth="1"/>
    <col min="15627" max="15627" width="1.81640625" customWidth="1"/>
    <col min="15628" max="15628" width="9.81640625" customWidth="1"/>
    <col min="15629" max="15629" width="14.54296875" customWidth="1"/>
    <col min="15630" max="15630" width="6.81640625" customWidth="1"/>
    <col min="15631" max="15873" width="11.453125"/>
    <col min="15874" max="15874" width="2.81640625" customWidth="1"/>
    <col min="15875" max="15875" width="1.81640625" customWidth="1"/>
    <col min="15876" max="15876" width="8" customWidth="1"/>
    <col min="15877" max="15877" width="7.54296875" customWidth="1"/>
    <col min="15878" max="15878" width="2.81640625" customWidth="1"/>
    <col min="15879" max="15879" width="1.81640625" customWidth="1"/>
    <col min="15880" max="15880" width="21.81640625" customWidth="1"/>
    <col min="15881" max="15881" width="2.54296875" customWidth="1"/>
    <col min="15882" max="15882" width="2.81640625" customWidth="1"/>
    <col min="15883" max="15883" width="1.81640625" customWidth="1"/>
    <col min="15884" max="15884" width="9.81640625" customWidth="1"/>
    <col min="15885" max="15885" width="14.54296875" customWidth="1"/>
    <col min="15886" max="15886" width="6.81640625" customWidth="1"/>
    <col min="15887" max="16129" width="11.453125"/>
    <col min="16130" max="16130" width="2.81640625" customWidth="1"/>
    <col min="16131" max="16131" width="1.81640625" customWidth="1"/>
    <col min="16132" max="16132" width="8" customWidth="1"/>
    <col min="16133" max="16133" width="7.54296875" customWidth="1"/>
    <col min="16134" max="16134" width="2.81640625" customWidth="1"/>
    <col min="16135" max="16135" width="1.81640625" customWidth="1"/>
    <col min="16136" max="16136" width="21.81640625" customWidth="1"/>
    <col min="16137" max="16137" width="2.54296875" customWidth="1"/>
    <col min="16138" max="16138" width="2.81640625" customWidth="1"/>
    <col min="16139" max="16139" width="1.81640625" customWidth="1"/>
    <col min="16140" max="16140" width="9.81640625" customWidth="1"/>
    <col min="16141" max="16141" width="14.54296875" customWidth="1"/>
    <col min="16142" max="16142" width="6.81640625" customWidth="1"/>
    <col min="16143" max="16384" width="11.453125"/>
  </cols>
  <sheetData>
    <row r="1" spans="1:23" ht="22" customHeight="1" x14ac:dyDescent="0.35">
      <c r="A1" s="197" t="s">
        <v>154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21"/>
      <c r="O1" s="60"/>
      <c r="P1" s="198" t="s">
        <v>169</v>
      </c>
      <c r="Q1" s="198"/>
      <c r="R1" s="198"/>
      <c r="S1" s="198"/>
      <c r="T1" s="198"/>
      <c r="U1" s="198"/>
      <c r="V1" s="198"/>
      <c r="W1" s="198"/>
    </row>
    <row r="2" spans="1:23" ht="22" customHeight="1" x14ac:dyDescent="0.3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21"/>
      <c r="O2" s="60"/>
      <c r="P2" s="198"/>
      <c r="Q2" s="198"/>
      <c r="R2" s="198"/>
      <c r="S2" s="198"/>
      <c r="T2" s="198"/>
      <c r="U2" s="198"/>
      <c r="V2" s="198"/>
      <c r="W2" s="198"/>
    </row>
    <row r="3" spans="1:23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40"/>
      <c r="L3" s="1"/>
      <c r="M3" s="1"/>
      <c r="N3" s="117"/>
      <c r="O3" s="61"/>
      <c r="P3" s="1"/>
      <c r="Q3" s="1"/>
      <c r="R3" s="1"/>
      <c r="S3" s="1"/>
      <c r="T3" s="1"/>
      <c r="U3" s="1"/>
      <c r="V3" s="1"/>
      <c r="W3" s="1"/>
    </row>
    <row r="4" spans="1:23" ht="18" x14ac:dyDescent="0.4">
      <c r="A4" s="2" t="s">
        <v>96</v>
      </c>
      <c r="B4" s="1"/>
      <c r="C4" s="1"/>
      <c r="D4" s="1"/>
      <c r="E4" s="1"/>
      <c r="F4" s="1"/>
      <c r="G4" s="1"/>
      <c r="H4" s="1"/>
      <c r="I4" s="1"/>
      <c r="J4" s="1"/>
      <c r="K4" s="40"/>
      <c r="L4" s="1"/>
      <c r="M4" s="1"/>
      <c r="N4" s="117"/>
      <c r="O4" s="61"/>
      <c r="P4" s="301" t="s">
        <v>170</v>
      </c>
      <c r="Q4" s="1"/>
      <c r="R4" s="1"/>
      <c r="S4" s="1"/>
      <c r="T4" s="1"/>
      <c r="U4" s="1"/>
      <c r="V4" s="1"/>
      <c r="W4" s="1"/>
    </row>
    <row r="5" spans="1:23" ht="15.5" customHeight="1" x14ac:dyDescent="0.35">
      <c r="A5" s="1" t="s">
        <v>131</v>
      </c>
      <c r="B5" s="1"/>
      <c r="C5" s="1"/>
      <c r="D5" s="57" t="s">
        <v>132</v>
      </c>
      <c r="E5" s="1"/>
      <c r="F5" s="1"/>
      <c r="G5" s="1"/>
      <c r="H5" s="1"/>
      <c r="I5" s="1"/>
      <c r="J5" s="1"/>
      <c r="K5" s="40"/>
      <c r="L5" s="1"/>
      <c r="M5" s="1"/>
      <c r="N5" s="117"/>
      <c r="O5" s="61"/>
      <c r="P5" s="302" t="s">
        <v>171</v>
      </c>
      <c r="Q5" s="303"/>
      <c r="R5" s="303"/>
      <c r="S5" s="303"/>
      <c r="T5" s="303"/>
      <c r="U5" s="303"/>
      <c r="V5" s="303"/>
      <c r="W5" s="303"/>
    </row>
    <row r="6" spans="1:23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17"/>
      <c r="O6" s="61"/>
      <c r="P6" s="303"/>
      <c r="Q6" s="303"/>
      <c r="R6" s="303"/>
      <c r="S6" s="303"/>
      <c r="T6" s="303"/>
      <c r="U6" s="303"/>
      <c r="V6" s="303"/>
      <c r="W6" s="303"/>
    </row>
    <row r="7" spans="1:23" ht="27.5" customHeight="1" x14ac:dyDescent="0.35">
      <c r="A7" s="188" t="s">
        <v>58</v>
      </c>
      <c r="B7" s="188"/>
      <c r="C7" s="188"/>
      <c r="D7" s="188"/>
      <c r="E7" s="189"/>
      <c r="F7" s="190"/>
      <c r="G7" s="190"/>
      <c r="H7" s="190"/>
      <c r="I7" s="190"/>
      <c r="J7" s="190"/>
      <c r="K7" s="190"/>
      <c r="L7" s="1"/>
      <c r="M7" s="1"/>
      <c r="N7" s="117"/>
      <c r="O7" s="61"/>
      <c r="P7" s="303"/>
      <c r="Q7" s="303"/>
      <c r="R7" s="303"/>
      <c r="S7" s="303"/>
      <c r="T7" s="303"/>
      <c r="U7" s="303"/>
      <c r="V7" s="303"/>
      <c r="W7" s="303"/>
    </row>
    <row r="8" spans="1:23" ht="27.5" customHeight="1" x14ac:dyDescent="0.35">
      <c r="A8" s="191" t="s">
        <v>97</v>
      </c>
      <c r="B8" s="191"/>
      <c r="C8" s="191"/>
      <c r="D8" s="191"/>
      <c r="E8" s="192"/>
      <c r="F8" s="193"/>
      <c r="G8" s="193"/>
      <c r="H8" s="193"/>
      <c r="I8" s="193"/>
      <c r="J8" s="193"/>
      <c r="K8" s="193"/>
      <c r="L8" s="3" t="s">
        <v>98</v>
      </c>
      <c r="M8" s="53"/>
      <c r="N8" s="122"/>
      <c r="O8" s="61"/>
      <c r="P8" s="303"/>
      <c r="Q8" s="303"/>
      <c r="R8" s="303"/>
      <c r="S8" s="303"/>
      <c r="T8" s="303"/>
      <c r="U8" s="303"/>
      <c r="V8" s="303"/>
      <c r="W8" s="303"/>
    </row>
    <row r="9" spans="1:23" ht="27.5" customHeight="1" x14ac:dyDescent="0.35">
      <c r="A9" s="194" t="s">
        <v>62</v>
      </c>
      <c r="B9" s="194"/>
      <c r="C9" s="194"/>
      <c r="D9" s="194"/>
      <c r="E9" s="186"/>
      <c r="F9" s="187"/>
      <c r="G9" s="187"/>
      <c r="H9" s="187"/>
      <c r="I9" s="187"/>
      <c r="J9" s="187"/>
      <c r="K9" s="187"/>
      <c r="L9" s="58" t="s">
        <v>61</v>
      </c>
      <c r="M9" s="40" t="s">
        <v>94</v>
      </c>
      <c r="N9" s="118"/>
      <c r="O9" s="62"/>
      <c r="P9" s="303"/>
      <c r="Q9" s="303"/>
      <c r="R9" s="303"/>
      <c r="S9" s="303"/>
      <c r="T9" s="303"/>
      <c r="U9" s="303"/>
      <c r="V9" s="303"/>
      <c r="W9" s="303"/>
    </row>
    <row r="10" spans="1:23" ht="15.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17"/>
      <c r="O10" s="61"/>
      <c r="P10" s="299"/>
      <c r="Q10" s="299"/>
      <c r="R10" s="299"/>
      <c r="S10" s="299"/>
      <c r="T10" s="299"/>
      <c r="U10" s="299"/>
      <c r="V10" s="299"/>
      <c r="W10" s="299"/>
    </row>
    <row r="11" spans="1:23" ht="15.5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17"/>
      <c r="O11" s="61"/>
      <c r="P11" s="300" t="s">
        <v>95</v>
      </c>
      <c r="Q11" s="299"/>
      <c r="R11" s="299"/>
      <c r="S11" s="299"/>
      <c r="T11" s="299"/>
      <c r="U11" s="299"/>
      <c r="V11" s="299"/>
      <c r="W11" s="299"/>
    </row>
    <row r="12" spans="1:23" ht="25" customHeight="1" x14ac:dyDescent="0.35">
      <c r="A12" s="184" t="s">
        <v>99</v>
      </c>
      <c r="B12" s="184"/>
      <c r="C12" s="184"/>
      <c r="D12" s="184"/>
      <c r="E12" s="184"/>
      <c r="F12" s="184"/>
      <c r="G12" s="184"/>
      <c r="H12" s="184"/>
      <c r="I12" s="1"/>
      <c r="J12" s="1"/>
      <c r="K12" s="1"/>
      <c r="L12" s="1"/>
      <c r="M12" s="1"/>
      <c r="N12" s="117"/>
      <c r="O12" s="61"/>
      <c r="P12" s="199" t="s">
        <v>172</v>
      </c>
      <c r="Q12" s="199"/>
      <c r="R12" s="199"/>
      <c r="S12" s="199"/>
      <c r="T12" s="199"/>
      <c r="U12" s="199"/>
      <c r="V12" s="199"/>
      <c r="W12" s="199"/>
    </row>
    <row r="13" spans="1:23" ht="15.5" x14ac:dyDescent="0.35">
      <c r="A13" s="4" t="s">
        <v>100</v>
      </c>
      <c r="B13" s="4"/>
      <c r="C13" s="1"/>
      <c r="D13" s="185"/>
      <c r="E13" s="185"/>
      <c r="F13" s="185"/>
      <c r="G13" s="185"/>
      <c r="H13" s="1"/>
      <c r="I13" s="1"/>
      <c r="J13" s="1"/>
      <c r="K13" s="1"/>
      <c r="L13" s="1"/>
      <c r="M13" s="1"/>
      <c r="N13" s="117"/>
      <c r="O13" s="61"/>
      <c r="P13" s="199"/>
      <c r="Q13" s="199"/>
      <c r="R13" s="199"/>
      <c r="S13" s="199"/>
      <c r="T13" s="199"/>
      <c r="U13" s="199"/>
      <c r="V13" s="199"/>
      <c r="W13" s="199"/>
    </row>
    <row r="14" spans="1:23" ht="15.5" customHeight="1" x14ac:dyDescent="0.35">
      <c r="A14" s="40" t="s">
        <v>65</v>
      </c>
      <c r="B14" s="40"/>
      <c r="C14" s="1"/>
      <c r="D14" s="186"/>
      <c r="E14" s="186"/>
      <c r="F14" s="186"/>
      <c r="G14" s="186"/>
      <c r="H14" s="1"/>
      <c r="I14" s="1"/>
      <c r="J14" s="1"/>
      <c r="K14" s="1"/>
      <c r="L14" s="1"/>
      <c r="M14" s="1"/>
      <c r="N14" s="117"/>
      <c r="O14" s="61"/>
      <c r="P14" s="199"/>
      <c r="Q14" s="199"/>
      <c r="R14" s="199"/>
      <c r="S14" s="199"/>
      <c r="T14" s="199"/>
      <c r="U14" s="199"/>
      <c r="V14" s="199"/>
      <c r="W14" s="199"/>
    </row>
    <row r="15" spans="1:23" ht="15.5" x14ac:dyDescent="0.35">
      <c r="A15" s="40" t="s">
        <v>101</v>
      </c>
      <c r="B15" s="40"/>
      <c r="C15" s="1"/>
      <c r="D15" s="186"/>
      <c r="E15" s="186"/>
      <c r="F15" s="186"/>
      <c r="G15" s="186"/>
      <c r="H15" s="1"/>
      <c r="I15" s="1"/>
      <c r="J15" s="1"/>
      <c r="K15" s="1"/>
      <c r="L15" s="1"/>
      <c r="M15" s="1"/>
      <c r="N15" s="117"/>
      <c r="O15" s="61"/>
      <c r="P15" s="199"/>
      <c r="Q15" s="199"/>
      <c r="R15" s="199"/>
      <c r="S15" s="199"/>
      <c r="T15" s="199"/>
      <c r="U15" s="199"/>
      <c r="V15" s="199"/>
      <c r="W15" s="199"/>
    </row>
    <row r="16" spans="1:23" ht="15.5" x14ac:dyDescent="0.35">
      <c r="A16" s="40" t="s">
        <v>67</v>
      </c>
      <c r="B16" s="40"/>
      <c r="C16" s="1"/>
      <c r="D16" s="186"/>
      <c r="E16" s="187"/>
      <c r="F16" s="187"/>
      <c r="G16" s="187"/>
      <c r="H16" s="1"/>
      <c r="I16" s="1"/>
      <c r="J16" s="1"/>
      <c r="K16" s="1"/>
      <c r="L16" s="1"/>
      <c r="M16" s="1"/>
      <c r="N16" s="117"/>
      <c r="O16" s="61"/>
      <c r="P16" s="199"/>
      <c r="Q16" s="199"/>
      <c r="R16" s="199"/>
      <c r="S16" s="199"/>
      <c r="T16" s="199"/>
      <c r="U16" s="199"/>
      <c r="V16" s="199"/>
      <c r="W16" s="199"/>
    </row>
    <row r="17" spans="1:23" ht="18.75" customHeight="1" x14ac:dyDescent="0.35">
      <c r="A17" s="1"/>
      <c r="B17" s="40"/>
      <c r="C17" s="40"/>
      <c r="D17" s="1"/>
      <c r="E17" s="1"/>
      <c r="F17" s="40"/>
      <c r="G17" s="1"/>
      <c r="H17" s="1"/>
      <c r="I17" s="1"/>
      <c r="J17" s="1"/>
      <c r="K17" s="1"/>
      <c r="L17" s="1"/>
      <c r="M17" s="1"/>
      <c r="N17" s="117"/>
      <c r="O17" s="61"/>
      <c r="P17" s="199"/>
      <c r="Q17" s="199"/>
      <c r="R17" s="199"/>
      <c r="S17" s="199"/>
      <c r="T17" s="199"/>
      <c r="U17" s="199"/>
      <c r="V17" s="199"/>
      <c r="W17" s="199"/>
    </row>
    <row r="18" spans="1:23" ht="33.75" customHeight="1" x14ac:dyDescent="0.35">
      <c r="A18" s="5" t="s">
        <v>53</v>
      </c>
      <c r="B18" s="5"/>
      <c r="C18" s="5"/>
      <c r="D18" s="5"/>
      <c r="E18" s="5"/>
      <c r="F18" s="5"/>
      <c r="G18" s="5"/>
      <c r="H18" s="5"/>
      <c r="I18" s="195" t="s">
        <v>102</v>
      </c>
      <c r="J18" s="196"/>
      <c r="K18" s="196"/>
      <c r="L18" s="196"/>
      <c r="M18" s="196"/>
      <c r="N18" s="119"/>
      <c r="O18" s="61"/>
      <c r="P18" s="199"/>
      <c r="Q18" s="199"/>
      <c r="R18" s="199"/>
      <c r="S18" s="199"/>
      <c r="T18" s="199"/>
      <c r="U18" s="199"/>
      <c r="V18" s="199"/>
      <c r="W18" s="199"/>
    </row>
    <row r="19" spans="1:23" ht="15.5" x14ac:dyDescent="0.35">
      <c r="A19" s="40" t="s">
        <v>65</v>
      </c>
      <c r="B19" s="40"/>
      <c r="C19" s="1"/>
      <c r="D19" s="185"/>
      <c r="E19" s="190"/>
      <c r="F19" s="190"/>
      <c r="G19" s="190"/>
      <c r="H19" s="1"/>
      <c r="I19" s="40" t="s">
        <v>103</v>
      </c>
      <c r="J19" s="40"/>
      <c r="K19" s="40"/>
      <c r="L19" s="185"/>
      <c r="M19" s="190"/>
      <c r="N19" s="118"/>
      <c r="O19" s="61"/>
      <c r="P19" s="199"/>
      <c r="Q19" s="199"/>
      <c r="R19" s="199"/>
      <c r="S19" s="199"/>
      <c r="T19" s="199"/>
      <c r="U19" s="199"/>
      <c r="V19" s="199"/>
      <c r="W19" s="199"/>
    </row>
    <row r="20" spans="1:23" ht="15.5" x14ac:dyDescent="0.35">
      <c r="A20" s="40" t="s">
        <v>68</v>
      </c>
      <c r="B20" s="40"/>
      <c r="C20" s="1"/>
      <c r="D20" s="186"/>
      <c r="E20" s="187"/>
      <c r="F20" s="187"/>
      <c r="G20" s="187"/>
      <c r="H20" s="1"/>
      <c r="I20" s="40" t="s">
        <v>104</v>
      </c>
      <c r="J20" s="40"/>
      <c r="K20" s="40"/>
      <c r="L20" s="186"/>
      <c r="M20" s="187"/>
      <c r="N20" s="118"/>
      <c r="O20" s="61"/>
      <c r="P20" s="199"/>
      <c r="Q20" s="199"/>
      <c r="R20" s="199"/>
      <c r="S20" s="199"/>
      <c r="T20" s="199"/>
      <c r="U20" s="199"/>
      <c r="V20" s="199"/>
      <c r="W20" s="199"/>
    </row>
    <row r="21" spans="1:23" ht="15.5" x14ac:dyDescent="0.35">
      <c r="A21" s="40" t="s">
        <v>69</v>
      </c>
      <c r="B21" s="40"/>
      <c r="C21" s="1"/>
      <c r="D21" s="186"/>
      <c r="E21" s="187"/>
      <c r="F21" s="187"/>
      <c r="G21" s="187"/>
      <c r="H21" s="1"/>
      <c r="I21" s="40" t="s">
        <v>105</v>
      </c>
      <c r="J21" s="40"/>
      <c r="K21" s="40"/>
      <c r="L21" s="186"/>
      <c r="M21" s="187"/>
      <c r="N21" s="118"/>
      <c r="O21" s="61"/>
      <c r="P21" s="199"/>
      <c r="Q21" s="199"/>
      <c r="R21" s="199"/>
      <c r="S21" s="199"/>
      <c r="T21" s="199"/>
      <c r="U21" s="199"/>
      <c r="V21" s="199"/>
      <c r="W21" s="199"/>
    </row>
    <row r="22" spans="1:23" ht="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17"/>
      <c r="O22" s="60"/>
      <c r="P22" s="199"/>
      <c r="Q22" s="199"/>
      <c r="R22" s="199"/>
      <c r="S22" s="199"/>
      <c r="T22" s="199"/>
      <c r="U22" s="199"/>
      <c r="V22" s="199"/>
      <c r="W22" s="199"/>
    </row>
    <row r="23" spans="1:23" ht="25" customHeight="1" x14ac:dyDescent="0.35">
      <c r="A23" s="184" t="s">
        <v>106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20"/>
      <c r="O23" s="60"/>
      <c r="P23" s="199"/>
      <c r="Q23" s="199"/>
      <c r="R23" s="199"/>
      <c r="S23" s="199"/>
      <c r="T23" s="199"/>
      <c r="U23" s="199"/>
      <c r="V23" s="199"/>
      <c r="W23" s="199"/>
    </row>
    <row r="24" spans="1:23" x14ac:dyDescent="0.35">
      <c r="A24" s="53"/>
      <c r="B24" s="1"/>
      <c r="C24" s="194" t="s">
        <v>73</v>
      </c>
      <c r="D24" s="194"/>
      <c r="E24" s="54"/>
      <c r="F24" s="1"/>
      <c r="G24" s="40" t="s">
        <v>129</v>
      </c>
      <c r="H24" s="40"/>
      <c r="I24" s="53"/>
      <c r="J24" s="1"/>
      <c r="K24" s="40" t="s">
        <v>90</v>
      </c>
      <c r="L24" s="1"/>
      <c r="M24" s="1"/>
      <c r="N24" s="117"/>
      <c r="O24" s="60"/>
      <c r="P24" s="199"/>
      <c r="Q24" s="199"/>
      <c r="R24" s="199"/>
      <c r="S24" s="199"/>
      <c r="T24" s="199"/>
      <c r="U24" s="199"/>
      <c r="V24" s="199"/>
      <c r="W24" s="199"/>
    </row>
    <row r="25" spans="1:23" x14ac:dyDescent="0.35">
      <c r="A25" s="53"/>
      <c r="B25" s="1"/>
      <c r="C25" s="194" t="s">
        <v>74</v>
      </c>
      <c r="D25" s="194"/>
      <c r="E25" s="55"/>
      <c r="F25" s="1"/>
      <c r="G25" s="40" t="s">
        <v>82</v>
      </c>
      <c r="H25" s="40"/>
      <c r="I25" s="55"/>
      <c r="J25" s="1"/>
      <c r="K25" s="40" t="s">
        <v>91</v>
      </c>
      <c r="L25" s="1"/>
      <c r="M25" s="1"/>
      <c r="N25" s="117"/>
      <c r="O25" s="60"/>
      <c r="P25" s="199"/>
      <c r="Q25" s="199"/>
      <c r="R25" s="199"/>
      <c r="S25" s="199"/>
      <c r="T25" s="199"/>
      <c r="U25" s="199"/>
      <c r="V25" s="199"/>
      <c r="W25" s="199"/>
    </row>
    <row r="26" spans="1:23" x14ac:dyDescent="0.35">
      <c r="A26" s="53"/>
      <c r="B26" s="1"/>
      <c r="C26" s="194" t="s">
        <v>42</v>
      </c>
      <c r="D26" s="194"/>
      <c r="E26" s="55"/>
      <c r="F26" s="1"/>
      <c r="G26" s="40" t="s">
        <v>83</v>
      </c>
      <c r="H26" s="40"/>
      <c r="I26" s="55"/>
      <c r="J26" s="1"/>
      <c r="K26" s="40" t="s">
        <v>92</v>
      </c>
      <c r="L26" s="1"/>
      <c r="M26" s="1"/>
      <c r="N26" s="117"/>
      <c r="O26" s="60"/>
      <c r="P26" s="199"/>
      <c r="Q26" s="199"/>
      <c r="R26" s="199"/>
      <c r="S26" s="199"/>
      <c r="T26" s="199"/>
      <c r="U26" s="199"/>
      <c r="V26" s="199"/>
      <c r="W26" s="199"/>
    </row>
    <row r="27" spans="1:23" x14ac:dyDescent="0.35">
      <c r="A27" s="53"/>
      <c r="B27" s="1"/>
      <c r="C27" s="194" t="s">
        <v>75</v>
      </c>
      <c r="D27" s="194"/>
      <c r="E27" s="55"/>
      <c r="F27" s="1"/>
      <c r="G27" s="40" t="s">
        <v>84</v>
      </c>
      <c r="H27" s="40"/>
      <c r="I27" s="55"/>
      <c r="J27" s="1"/>
      <c r="K27" s="40" t="s">
        <v>93</v>
      </c>
      <c r="L27" s="1"/>
      <c r="M27" s="1"/>
      <c r="N27" s="117"/>
      <c r="O27" s="60"/>
      <c r="P27" s="199"/>
      <c r="Q27" s="199"/>
      <c r="R27" s="199"/>
      <c r="S27" s="199"/>
      <c r="T27" s="199"/>
      <c r="U27" s="199"/>
      <c r="V27" s="199"/>
      <c r="W27" s="199"/>
    </row>
    <row r="28" spans="1:23" x14ac:dyDescent="0.35">
      <c r="A28" s="53"/>
      <c r="B28" s="1"/>
      <c r="C28" s="194" t="s">
        <v>76</v>
      </c>
      <c r="D28" s="194"/>
      <c r="E28" s="55"/>
      <c r="F28" s="1"/>
      <c r="G28" s="40" t="s">
        <v>85</v>
      </c>
      <c r="H28" s="40"/>
      <c r="I28" s="55"/>
      <c r="J28" s="1"/>
      <c r="K28" s="185"/>
      <c r="L28" s="190"/>
      <c r="M28" s="1"/>
      <c r="N28" s="1"/>
      <c r="O28" s="60"/>
      <c r="P28" s="1"/>
      <c r="Q28" s="56"/>
      <c r="R28" s="1"/>
      <c r="S28" s="1"/>
      <c r="T28" s="1"/>
      <c r="U28" s="1"/>
      <c r="V28" s="1"/>
      <c r="W28" s="1"/>
    </row>
    <row r="29" spans="1:23" x14ac:dyDescent="0.35">
      <c r="A29" s="53"/>
      <c r="B29" s="1"/>
      <c r="C29" s="194" t="s">
        <v>77</v>
      </c>
      <c r="D29" s="194"/>
      <c r="E29" s="55"/>
      <c r="F29" s="1"/>
      <c r="G29" s="40" t="s">
        <v>86</v>
      </c>
      <c r="H29" s="40"/>
      <c r="I29" s="55"/>
      <c r="J29" s="1"/>
      <c r="K29" s="186"/>
      <c r="L29" s="187"/>
      <c r="M29" s="1"/>
      <c r="N29" s="1"/>
      <c r="O29" s="60"/>
      <c r="P29" s="1"/>
      <c r="Q29" s="1"/>
      <c r="R29" s="1"/>
      <c r="S29" s="1"/>
      <c r="T29" s="1"/>
      <c r="U29" s="1"/>
      <c r="V29" s="1"/>
      <c r="W29" s="1"/>
    </row>
    <row r="30" spans="1:23" x14ac:dyDescent="0.35">
      <c r="A30" s="53"/>
      <c r="B30" s="1"/>
      <c r="C30" s="194" t="s">
        <v>78</v>
      </c>
      <c r="D30" s="194"/>
      <c r="E30" s="55"/>
      <c r="F30" s="1"/>
      <c r="G30" s="40" t="s">
        <v>87</v>
      </c>
      <c r="H30" s="1"/>
      <c r="I30" s="55"/>
      <c r="J30" s="1"/>
      <c r="K30" s="185"/>
      <c r="L30" s="190"/>
      <c r="M30" s="1"/>
      <c r="N30" s="1"/>
      <c r="O30" s="60"/>
      <c r="P30" s="56"/>
      <c r="Q30" s="1"/>
      <c r="R30" s="1"/>
      <c r="S30" s="1"/>
      <c r="T30" s="1"/>
      <c r="U30" s="1"/>
      <c r="V30" s="1"/>
      <c r="W30" s="1"/>
    </row>
    <row r="31" spans="1:23" x14ac:dyDescent="0.35">
      <c r="A31" s="53"/>
      <c r="B31" s="1"/>
      <c r="C31" s="194" t="s">
        <v>79</v>
      </c>
      <c r="D31" s="194"/>
      <c r="E31" s="55"/>
      <c r="F31" s="1"/>
      <c r="G31" s="40" t="s">
        <v>88</v>
      </c>
      <c r="H31" s="1"/>
      <c r="I31" s="6"/>
      <c r="J31" s="1"/>
      <c r="K31" s="40"/>
      <c r="L31" s="1"/>
      <c r="M31" s="1"/>
      <c r="N31" s="1"/>
      <c r="O31" s="60"/>
      <c r="P31" s="1"/>
      <c r="Q31" s="1"/>
      <c r="R31" s="1"/>
      <c r="S31" s="1"/>
      <c r="T31" s="1"/>
      <c r="U31" s="1"/>
      <c r="V31" s="1"/>
      <c r="W31" s="1"/>
    </row>
    <row r="32" spans="1:23" x14ac:dyDescent="0.35">
      <c r="A32" s="53"/>
      <c r="B32" s="1"/>
      <c r="C32" s="194" t="s">
        <v>80</v>
      </c>
      <c r="D32" s="194"/>
      <c r="E32" s="55"/>
      <c r="F32" s="1"/>
      <c r="G32" s="40" t="s">
        <v>89</v>
      </c>
      <c r="H32" s="1"/>
      <c r="I32" s="1"/>
      <c r="J32" s="1"/>
      <c r="K32" s="40"/>
      <c r="L32" s="1"/>
      <c r="M32" s="1"/>
      <c r="N32" s="1"/>
      <c r="O32" s="60"/>
      <c r="P32" s="1"/>
      <c r="Q32" s="1"/>
      <c r="R32" s="1"/>
      <c r="S32" s="1"/>
      <c r="T32" s="1"/>
      <c r="U32" s="1"/>
      <c r="V32" s="1"/>
      <c r="W32" s="1"/>
    </row>
    <row r="33" spans="1:23" x14ac:dyDescent="0.35">
      <c r="A33" s="7"/>
      <c r="B33" s="1"/>
      <c r="C33" s="40"/>
      <c r="D33" s="40"/>
      <c r="E33" s="1"/>
      <c r="F33" s="1"/>
      <c r="G33" s="40"/>
      <c r="H33" s="1"/>
      <c r="I33" s="1"/>
      <c r="J33" s="1"/>
      <c r="K33" s="40"/>
      <c r="L33" s="1"/>
      <c r="M33" s="1"/>
      <c r="N33" s="1"/>
      <c r="O33" s="60"/>
      <c r="P33" s="1"/>
      <c r="Q33" s="1"/>
      <c r="R33" s="1"/>
      <c r="S33" s="1"/>
      <c r="T33" s="1"/>
      <c r="U33" s="1"/>
      <c r="V33" s="1"/>
      <c r="W33" s="1"/>
    </row>
    <row r="34" spans="1:23" x14ac:dyDescent="0.35">
      <c r="A34" s="7"/>
      <c r="B34" s="1"/>
      <c r="C34" s="1"/>
      <c r="D34" s="1"/>
      <c r="E34" s="1"/>
      <c r="F34" s="1"/>
      <c r="G34" s="1"/>
      <c r="H34" s="1"/>
      <c r="I34" s="1"/>
      <c r="J34" s="1"/>
      <c r="K34" s="40"/>
      <c r="L34" s="1"/>
      <c r="M34" s="1"/>
      <c r="N34" s="1"/>
      <c r="O34" s="60"/>
      <c r="P34" s="1"/>
      <c r="Q34" s="1"/>
      <c r="R34" s="1"/>
      <c r="S34" s="1"/>
      <c r="T34" s="1"/>
      <c r="U34" s="1"/>
      <c r="V34" s="1"/>
      <c r="W34" s="1"/>
    </row>
    <row r="35" spans="1:23" x14ac:dyDescent="0.35">
      <c r="A35" s="53"/>
      <c r="B35" s="1"/>
      <c r="C35" s="200" t="s">
        <v>56</v>
      </c>
      <c r="D35" s="200"/>
      <c r="E35" s="200"/>
      <c r="F35" s="200"/>
      <c r="G35" s="200"/>
      <c r="H35" s="200"/>
      <c r="I35" s="200"/>
      <c r="J35" s="200"/>
      <c r="K35" s="200"/>
      <c r="L35" s="200"/>
      <c r="M35" s="1"/>
      <c r="N35" s="1"/>
      <c r="O35" s="60"/>
      <c r="P35" s="1"/>
      <c r="Q35" s="1"/>
      <c r="R35" s="1"/>
      <c r="S35" s="1"/>
      <c r="T35" s="1"/>
      <c r="U35" s="1"/>
      <c r="V35" s="1"/>
      <c r="W35" s="1"/>
    </row>
    <row r="36" spans="1:23" x14ac:dyDescent="0.35">
      <c r="A36" s="1"/>
      <c r="B36" s="1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1"/>
      <c r="N36" s="1"/>
      <c r="O36" s="60"/>
      <c r="P36" s="1"/>
      <c r="Q36" s="1"/>
      <c r="R36" s="1"/>
      <c r="S36" s="1"/>
      <c r="T36" s="1"/>
      <c r="U36" s="1"/>
      <c r="V36" s="1"/>
      <c r="W36" s="1"/>
    </row>
    <row r="37" spans="1:2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40"/>
      <c r="L37" s="1"/>
      <c r="M37" s="1"/>
      <c r="N37" s="1"/>
      <c r="O37" s="60"/>
      <c r="P37" s="1"/>
      <c r="Q37" s="1"/>
      <c r="R37" s="1"/>
      <c r="S37" s="1"/>
      <c r="T37" s="1"/>
      <c r="U37" s="1"/>
      <c r="V37" s="1"/>
      <c r="W37" s="1"/>
    </row>
    <row r="38" spans="1:23" x14ac:dyDescent="0.35">
      <c r="A38" s="1" t="s">
        <v>107</v>
      </c>
      <c r="B38" s="1"/>
      <c r="C38" s="1"/>
      <c r="D38" s="1"/>
      <c r="E38" s="1"/>
      <c r="F38" s="1"/>
      <c r="G38" s="1"/>
      <c r="H38" s="1"/>
      <c r="I38" s="1"/>
      <c r="J38" s="1"/>
      <c r="K38" s="40"/>
      <c r="L38" s="1"/>
      <c r="M38" s="1"/>
      <c r="N38" s="1"/>
      <c r="O38" s="60"/>
      <c r="P38" s="1"/>
      <c r="Q38" s="1"/>
      <c r="R38" s="1"/>
      <c r="S38" s="1"/>
      <c r="T38" s="1"/>
      <c r="U38" s="1"/>
      <c r="V38" s="1"/>
      <c r="W38" s="1"/>
    </row>
    <row r="39" spans="1:23" ht="27.5" customHeight="1" x14ac:dyDescent="0.35">
      <c r="A39" s="189"/>
      <c r="B39" s="190"/>
      <c r="C39" s="190"/>
      <c r="D39" s="190"/>
      <c r="E39" s="1"/>
      <c r="F39" s="1"/>
      <c r="G39" s="190"/>
      <c r="H39" s="190"/>
      <c r="I39" s="190"/>
      <c r="J39" s="190"/>
      <c r="K39" s="190"/>
      <c r="L39" s="1"/>
      <c r="M39" s="1"/>
      <c r="N39" s="1"/>
      <c r="O39" s="60"/>
      <c r="P39" s="1"/>
      <c r="Q39" s="1"/>
      <c r="R39" s="1"/>
      <c r="S39" s="1"/>
      <c r="T39" s="1"/>
      <c r="U39" s="1"/>
      <c r="V39" s="1"/>
      <c r="W39" s="1"/>
    </row>
    <row r="40" spans="1:23" x14ac:dyDescent="0.35">
      <c r="A40" s="1" t="s">
        <v>27</v>
      </c>
      <c r="B40" s="1"/>
      <c r="C40" s="1"/>
      <c r="D40" s="1"/>
      <c r="E40" s="1"/>
      <c r="F40" s="1"/>
      <c r="G40" s="1" t="s">
        <v>130</v>
      </c>
      <c r="H40" s="1"/>
      <c r="I40" s="1"/>
      <c r="J40" s="1"/>
      <c r="K40" s="40"/>
      <c r="L40" s="1"/>
      <c r="M40" s="1"/>
      <c r="N40" s="1"/>
      <c r="O40" s="60"/>
      <c r="P40" s="1"/>
      <c r="Q40" s="1"/>
      <c r="R40" s="1"/>
      <c r="S40" s="1"/>
      <c r="T40" s="1"/>
      <c r="U40" s="1"/>
      <c r="V40" s="1"/>
      <c r="W40" s="1"/>
    </row>
    <row r="41" spans="1:23" x14ac:dyDescent="0.3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</row>
    <row r="46" spans="1:23" ht="12.75" customHeight="1" x14ac:dyDescent="0.35"/>
    <row r="47" spans="1:23" ht="12.75" customHeight="1" x14ac:dyDescent="0.35"/>
    <row r="48" spans="1:23" ht="12.75" customHeight="1" x14ac:dyDescent="0.35"/>
  </sheetData>
  <sheetProtection algorithmName="SHA-512" hashValue="sGbqp/QjA/2bjVW8Db/MG7+iKS+LH4OVNipR17rab+zqCMfK2slW12dehL1v6bkX6yOVWERvw5D7cJm5CzQBuA==" saltValue="NbRjeY1cfnWlbkcq6qlr0w==" spinCount="100000" sheet="1" selectLockedCells="1"/>
  <mergeCells count="38">
    <mergeCell ref="P12:W27"/>
    <mergeCell ref="P5:W9"/>
    <mergeCell ref="A1:M2"/>
    <mergeCell ref="P1:W2"/>
    <mergeCell ref="C35:L36"/>
    <mergeCell ref="A39:D39"/>
    <mergeCell ref="G39:K39"/>
    <mergeCell ref="C29:D29"/>
    <mergeCell ref="K29:L29"/>
    <mergeCell ref="C30:D30"/>
    <mergeCell ref="K30:L30"/>
    <mergeCell ref="C31:D31"/>
    <mergeCell ref="C32:D32"/>
    <mergeCell ref="C28:D28"/>
    <mergeCell ref="K28:L28"/>
    <mergeCell ref="D19:G19"/>
    <mergeCell ref="L19:M19"/>
    <mergeCell ref="C24:D24"/>
    <mergeCell ref="C25:D25"/>
    <mergeCell ref="C26:D26"/>
    <mergeCell ref="C27:D27"/>
    <mergeCell ref="I18:M18"/>
    <mergeCell ref="D20:G20"/>
    <mergeCell ref="L20:M20"/>
    <mergeCell ref="D21:G21"/>
    <mergeCell ref="L21:M21"/>
    <mergeCell ref="A23:M23"/>
    <mergeCell ref="A7:D7"/>
    <mergeCell ref="E7:K7"/>
    <mergeCell ref="A8:D8"/>
    <mergeCell ref="E8:K8"/>
    <mergeCell ref="A9:D9"/>
    <mergeCell ref="E9:K9"/>
    <mergeCell ref="A12:H12"/>
    <mergeCell ref="D13:G13"/>
    <mergeCell ref="D14:G14"/>
    <mergeCell ref="D15:G15"/>
    <mergeCell ref="D16:G16"/>
  </mergeCells>
  <hyperlinks>
    <hyperlink ref="D5" r:id="rId1"/>
  </hyperlinks>
  <pageMargins left="0.70866141732283472" right="0.59055118110236227" top="0.78740157480314965" bottom="0.78740157480314965" header="0.31496062992125984" footer="0.31496062992125984"/>
  <pageSetup paperSize="9" orientation="portrait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Q280"/>
  <sheetViews>
    <sheetView showZeros="0" topLeftCell="A11" zoomScaleNormal="100" workbookViewId="0">
      <selection activeCell="A11" sqref="A11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"&amp;Datenerfassung!$H130</f>
        <v># 121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"&amp;Datenerfassung!$H131</f>
        <v># 122</v>
      </c>
    </row>
    <row r="3" spans="1:17" ht="14" customHeight="1" x14ac:dyDescent="0.35">
      <c r="A3" s="47" t="s">
        <v>29</v>
      </c>
      <c r="B3" s="41"/>
      <c r="C3" s="267">
        <f>Datenerfassung!$C130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Datenerfassung!$C131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Datenerfassung!$D130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Datenerfassung!$D131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Datenerfassung!$G130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Datenerfassung!$G131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Datenerfassung!$B130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Datenerfassung!$B131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116" t="s">
        <v>115</v>
      </c>
      <c r="G10" s="116" t="s">
        <v>126</v>
      </c>
      <c r="H10" s="11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116" t="s">
        <v>115</v>
      </c>
      <c r="P10" s="116" t="s">
        <v>126</v>
      </c>
      <c r="Q10" s="116" t="s">
        <v>116</v>
      </c>
    </row>
    <row r="11" spans="1:17" ht="24" customHeight="1" x14ac:dyDescent="0.35">
      <c r="A11" s="110"/>
      <c r="B11" s="263" t="str">
        <f>Datenerfassung!$AE130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Datenerfassung!$AE131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Datenerfassung!$AF130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Datenerfassung!$AF131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Datenerfassung!$AG130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Datenerfassung!$AG131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Datenerfassung!$AH130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Datenerfassung!$AH131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Datenerfassung!$AI130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Datenerfassung!$AI131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Datenerfassung!$AJ130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Datenerfassung!$AJ131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Datenerfassung!$AK130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Datenerfassung!$AK131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Datenerfassung!$AL130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Datenerfassung!$AL131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Datenerfassung!$AM130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Datenerfassung!$AM131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Datenerfassung!$AN130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Datenerfassung!$AN131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Datenerfassung!$AO130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Datenerfassung!$AO131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115"/>
      <c r="C24" s="115"/>
      <c r="D24" s="115"/>
      <c r="E24" s="115"/>
      <c r="F24" s="115"/>
      <c r="G24" s="115"/>
      <c r="H24" s="115"/>
      <c r="I24" s="14"/>
      <c r="J24" s="51"/>
      <c r="K24" s="115"/>
      <c r="L24" s="115"/>
      <c r="M24" s="115"/>
      <c r="N24" s="115"/>
      <c r="O24" s="115"/>
      <c r="P24" s="115"/>
      <c r="Q24" s="115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"&amp;Datenerfassung!$H132</f>
        <v># 123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"&amp;Datenerfassung!$H133</f>
        <v># 124</v>
      </c>
    </row>
    <row r="31" spans="1:17" ht="14" customHeight="1" x14ac:dyDescent="0.35">
      <c r="A31" s="47" t="s">
        <v>29</v>
      </c>
      <c r="B31" s="41"/>
      <c r="C31" s="267">
        <f>Datenerfassung!$C132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Datenerfassung!$C133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Datenerfassung!$D132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Datenerfassung!$D133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Datenerfassung!$G132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Datenerfassung!$G133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Datenerfassung!$B132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Datenerfassung!$B133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116" t="s">
        <v>115</v>
      </c>
      <c r="G38" s="116" t="s">
        <v>126</v>
      </c>
      <c r="H38" s="11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116" t="s">
        <v>115</v>
      </c>
      <c r="P38" s="116" t="s">
        <v>126</v>
      </c>
      <c r="Q38" s="116" t="s">
        <v>116</v>
      </c>
    </row>
    <row r="39" spans="1:17" ht="24" customHeight="1" x14ac:dyDescent="0.35">
      <c r="A39" s="110"/>
      <c r="B39" s="263" t="str">
        <f>Datenerfassung!$AE132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Datenerfassung!$AE133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Datenerfassung!$AF132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Datenerfassung!$AF133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Datenerfassung!$AG132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Datenerfassung!$AG133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Datenerfassung!$AH132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Datenerfassung!$AH133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Datenerfassung!$AI132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Datenerfassung!$AI133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Datenerfassung!$AJ132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Datenerfassung!$AJ133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Datenerfassung!$AK132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Datenerfassung!$AK133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Datenerfassung!$AL132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Datenerfassung!$AL133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Datenerfassung!$AM132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Datenerfassung!$AM133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Datenerfassung!$AN132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Datenerfassung!$AN133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Datenerfassung!$AO132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Datenerfassung!$AO133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115"/>
      <c r="C52" s="115"/>
      <c r="D52" s="115"/>
      <c r="E52" s="115"/>
      <c r="F52" s="115"/>
      <c r="G52" s="115"/>
      <c r="H52" s="115"/>
      <c r="I52" s="14"/>
      <c r="J52" s="51"/>
      <c r="K52" s="115"/>
      <c r="L52" s="115"/>
      <c r="M52" s="115"/>
      <c r="N52" s="115"/>
      <c r="O52" s="115"/>
      <c r="P52" s="115"/>
      <c r="Q52" s="115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"&amp;Datenerfassung!$H134</f>
        <v># 125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"&amp;Datenerfassung!$H135</f>
        <v># 126</v>
      </c>
    </row>
    <row r="59" spans="1:17" ht="14" customHeight="1" x14ac:dyDescent="0.35">
      <c r="A59" s="47" t="s">
        <v>29</v>
      </c>
      <c r="B59" s="41"/>
      <c r="C59" s="267">
        <f>Datenerfassung!$C134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Datenerfassung!$C135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Datenerfassung!$D134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Datenerfassung!$D135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Datenerfassung!$G134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Datenerfassung!$G135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Datenerfassung!$B134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Datenerfassung!$B135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116" t="s">
        <v>115</v>
      </c>
      <c r="G66" s="116" t="s">
        <v>126</v>
      </c>
      <c r="H66" s="11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116" t="s">
        <v>115</v>
      </c>
      <c r="P66" s="116" t="s">
        <v>126</v>
      </c>
      <c r="Q66" s="116" t="s">
        <v>116</v>
      </c>
    </row>
    <row r="67" spans="1:17" ht="24" customHeight="1" x14ac:dyDescent="0.35">
      <c r="A67" s="110"/>
      <c r="B67" s="263" t="str">
        <f>Datenerfassung!$AE134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Datenerfassung!$AE135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Datenerfassung!$AF134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Datenerfassung!$AF135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Datenerfassung!$AG134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Datenerfassung!$AG135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Datenerfassung!$AH134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Datenerfassung!$AH135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Datenerfassung!$AI134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Datenerfassung!$AI135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Datenerfassung!$AJ134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Datenerfassung!$AJ135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Datenerfassung!$AK134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Datenerfassung!$AK135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Datenerfassung!$AL134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Datenerfassung!$AL135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Datenerfassung!$AM134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Datenerfassung!$AM135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Datenerfassung!$AN134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Datenerfassung!$AN135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Datenerfassung!$AO134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Datenerfassung!$AO135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115"/>
      <c r="C80" s="115"/>
      <c r="D80" s="115"/>
      <c r="E80" s="115"/>
      <c r="F80" s="115"/>
      <c r="G80" s="115"/>
      <c r="H80" s="115"/>
      <c r="I80" s="14"/>
      <c r="J80" s="51"/>
      <c r="K80" s="115"/>
      <c r="L80" s="115"/>
      <c r="M80" s="115"/>
      <c r="N80" s="115"/>
      <c r="O80" s="115"/>
      <c r="P80" s="115"/>
      <c r="Q80" s="115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"&amp;Datenerfassung!$H136</f>
        <v># 127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"&amp;Datenerfassung!$H137</f>
        <v># 128</v>
      </c>
    </row>
    <row r="87" spans="1:17" ht="14" customHeight="1" x14ac:dyDescent="0.35">
      <c r="A87" s="47" t="s">
        <v>29</v>
      </c>
      <c r="B87" s="41"/>
      <c r="C87" s="267">
        <f>Datenerfassung!$C136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Datenerfassung!$C137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Datenerfassung!$D136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Datenerfassung!$D137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Datenerfassung!$G136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Datenerfassung!$G137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Datenerfassung!$B136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Datenerfassung!$B137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116" t="s">
        <v>115</v>
      </c>
      <c r="G94" s="116" t="s">
        <v>126</v>
      </c>
      <c r="H94" s="11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116" t="s">
        <v>115</v>
      </c>
      <c r="P94" s="116" t="s">
        <v>126</v>
      </c>
      <c r="Q94" s="116" t="s">
        <v>116</v>
      </c>
    </row>
    <row r="95" spans="1:17" ht="24" customHeight="1" x14ac:dyDescent="0.35">
      <c r="A95" s="110"/>
      <c r="B95" s="263" t="str">
        <f>Datenerfassung!$AE136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Datenerfassung!$AE137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Datenerfassung!$AF136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Datenerfassung!$AF137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Datenerfassung!$AG136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Datenerfassung!$AG137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Datenerfassung!$AH136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Datenerfassung!$AH137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Datenerfassung!$AI136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Datenerfassung!$AI137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Datenerfassung!$AJ136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Datenerfassung!$AJ137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Datenerfassung!$AK136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Datenerfassung!$AK137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Datenerfassung!$AL136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Datenerfassung!$AL137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Datenerfassung!$AM136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Datenerfassung!$AM137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Datenerfassung!$AN136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Datenerfassung!$AN137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Datenerfassung!$AO136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Datenerfassung!$AO137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115"/>
      <c r="C108" s="115"/>
      <c r="D108" s="115"/>
      <c r="E108" s="115"/>
      <c r="F108" s="115"/>
      <c r="G108" s="115"/>
      <c r="H108" s="115"/>
      <c r="I108" s="14"/>
      <c r="J108" s="51"/>
      <c r="K108" s="115"/>
      <c r="L108" s="115"/>
      <c r="M108" s="115"/>
      <c r="N108" s="115"/>
      <c r="O108" s="115"/>
      <c r="P108" s="115"/>
      <c r="Q108" s="115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"&amp;Datenerfassung!$H138</f>
        <v># 129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"&amp;Datenerfassung!$H139</f>
        <v># 130</v>
      </c>
    </row>
    <row r="115" spans="1:17" ht="14" customHeight="1" x14ac:dyDescent="0.35">
      <c r="A115" s="47" t="s">
        <v>29</v>
      </c>
      <c r="B115" s="41"/>
      <c r="C115" s="267">
        <f>Datenerfassung!$C138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Datenerfassung!$C139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Datenerfassung!$D138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Datenerfassung!$D139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Datenerfassung!$G138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Datenerfassung!$G139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Datenerfassung!$B138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Datenerfassung!$B139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116" t="s">
        <v>115</v>
      </c>
      <c r="G122" s="116" t="s">
        <v>126</v>
      </c>
      <c r="H122" s="11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116" t="s">
        <v>115</v>
      </c>
      <c r="P122" s="116" t="s">
        <v>126</v>
      </c>
      <c r="Q122" s="116" t="s">
        <v>116</v>
      </c>
    </row>
    <row r="123" spans="1:17" ht="24" customHeight="1" x14ac:dyDescent="0.35">
      <c r="A123" s="110"/>
      <c r="B123" s="263" t="str">
        <f>Datenerfassung!$AE138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Datenerfassung!$AE139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Datenerfassung!$AF138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Datenerfassung!$AF139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Datenerfassung!$AG138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Datenerfassung!$AG139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Datenerfassung!$AH138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Datenerfassung!$AH139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Datenerfassung!$AI138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Datenerfassung!$AI139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Datenerfassung!$AJ138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Datenerfassung!$AJ139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Datenerfassung!$AK138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Datenerfassung!$AK139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Datenerfassung!$AL138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Datenerfassung!$AL139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Datenerfassung!$AM138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Datenerfassung!$AM139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Datenerfassung!$AN138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Datenerfassung!$AN139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Datenerfassung!$AO138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Datenerfassung!$AO139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115"/>
      <c r="C136" s="115"/>
      <c r="D136" s="115"/>
      <c r="E136" s="115"/>
      <c r="F136" s="115"/>
      <c r="G136" s="115"/>
      <c r="H136" s="115"/>
      <c r="I136" s="14"/>
      <c r="J136" s="51"/>
      <c r="K136" s="115"/>
      <c r="L136" s="115"/>
      <c r="M136" s="115"/>
      <c r="N136" s="115"/>
      <c r="O136" s="115"/>
      <c r="P136" s="115"/>
      <c r="Q136" s="115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"&amp;Datenerfassung!$H140</f>
        <v># 131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"&amp;Datenerfassung!$H141</f>
        <v># 132</v>
      </c>
    </row>
    <row r="143" spans="1:17" ht="14" customHeight="1" x14ac:dyDescent="0.35">
      <c r="A143" s="47" t="s">
        <v>29</v>
      </c>
      <c r="B143" s="41"/>
      <c r="C143" s="267">
        <f>Datenerfassung!$C140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Datenerfassung!$C141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Datenerfassung!$D140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Datenerfassung!$D141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Datenerfassung!$G140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Datenerfassung!$G141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Datenerfassung!$B140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Datenerfassung!$B141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116" t="s">
        <v>115</v>
      </c>
      <c r="G150" s="116" t="s">
        <v>126</v>
      </c>
      <c r="H150" s="11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116" t="s">
        <v>115</v>
      </c>
      <c r="P150" s="116" t="s">
        <v>126</v>
      </c>
      <c r="Q150" s="116" t="s">
        <v>116</v>
      </c>
    </row>
    <row r="151" spans="1:17" ht="24" customHeight="1" x14ac:dyDescent="0.35">
      <c r="A151" s="110"/>
      <c r="B151" s="263" t="str">
        <f>Datenerfassung!$AE140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Datenerfassung!$AE141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Datenerfassung!$AF140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Datenerfassung!$AF141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Datenerfassung!$AG140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Datenerfassung!$AG141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Datenerfassung!$AH140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Datenerfassung!$AH141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Datenerfassung!$AI140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Datenerfassung!$AI141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Datenerfassung!$AJ140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Datenerfassung!$AJ141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Datenerfassung!$AK140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Datenerfassung!$AK141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Datenerfassung!$AL140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Datenerfassung!$AL141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Datenerfassung!$AM140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Datenerfassung!$AM141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Datenerfassung!$AN140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Datenerfassung!$AN141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Datenerfassung!$AO140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Datenerfassung!$AO141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115"/>
      <c r="C164" s="115"/>
      <c r="D164" s="115"/>
      <c r="E164" s="115"/>
      <c r="F164" s="115"/>
      <c r="G164" s="115"/>
      <c r="H164" s="115"/>
      <c r="I164" s="14"/>
      <c r="J164" s="51"/>
      <c r="K164" s="115"/>
      <c r="L164" s="115"/>
      <c r="M164" s="115"/>
      <c r="N164" s="115"/>
      <c r="O164" s="115"/>
      <c r="P164" s="115"/>
      <c r="Q164" s="115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"&amp;Datenerfassung!$H142</f>
        <v># 133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"&amp;Datenerfassung!$H143</f>
        <v># 134</v>
      </c>
    </row>
    <row r="171" spans="1:17" ht="14" customHeight="1" x14ac:dyDescent="0.35">
      <c r="A171" s="47" t="s">
        <v>29</v>
      </c>
      <c r="B171" s="41"/>
      <c r="C171" s="267">
        <f>Datenerfassung!$C142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Datenerfassung!$C143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Datenerfassung!$D142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Datenerfassung!$D143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Datenerfassung!$G142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Datenerfassung!$G143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Datenerfassung!$B142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Datenerfassung!$B143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116" t="s">
        <v>115</v>
      </c>
      <c r="G178" s="116" t="s">
        <v>126</v>
      </c>
      <c r="H178" s="11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116" t="s">
        <v>115</v>
      </c>
      <c r="P178" s="116" t="s">
        <v>126</v>
      </c>
      <c r="Q178" s="116" t="s">
        <v>116</v>
      </c>
    </row>
    <row r="179" spans="1:17" ht="24" customHeight="1" x14ac:dyDescent="0.35">
      <c r="A179" s="110"/>
      <c r="B179" s="263" t="str">
        <f>Datenerfassung!$AE142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Datenerfassung!$AE143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Datenerfassung!$AF142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Datenerfassung!$AF143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Datenerfassung!$AG142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Datenerfassung!$AG143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Datenerfassung!$AH142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Datenerfassung!$AH143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Datenerfassung!$AI142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Datenerfassung!$AI143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Datenerfassung!$AJ142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Datenerfassung!$AJ143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Datenerfassung!$AK142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Datenerfassung!$AK143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Datenerfassung!$AL142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Datenerfassung!$AL143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Datenerfassung!$AM142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Datenerfassung!$AM143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Datenerfassung!$AN142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Datenerfassung!$AN143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Datenerfassung!$AO142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Datenerfassung!$AO143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115"/>
      <c r="C192" s="115"/>
      <c r="D192" s="115"/>
      <c r="E192" s="115"/>
      <c r="F192" s="115"/>
      <c r="G192" s="115"/>
      <c r="H192" s="115"/>
      <c r="I192" s="14"/>
      <c r="J192" s="51"/>
      <c r="K192" s="115"/>
      <c r="L192" s="115"/>
      <c r="M192" s="115"/>
      <c r="N192" s="115"/>
      <c r="O192" s="115"/>
      <c r="P192" s="115"/>
      <c r="Q192" s="115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"&amp;Datenerfassung!$H144</f>
        <v># 135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"&amp;Datenerfassung!$H145</f>
        <v># 136</v>
      </c>
    </row>
    <row r="199" spans="1:17" ht="14" customHeight="1" x14ac:dyDescent="0.35">
      <c r="A199" s="47" t="s">
        <v>29</v>
      </c>
      <c r="B199" s="41"/>
      <c r="C199" s="267">
        <f>Datenerfassung!$C144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Datenerfassung!$C145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Datenerfassung!$D144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Datenerfassung!$D145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Datenerfassung!$G144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Datenerfassung!$G145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Datenerfassung!$B144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Datenerfassung!$B145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116" t="s">
        <v>115</v>
      </c>
      <c r="G206" s="116" t="s">
        <v>126</v>
      </c>
      <c r="H206" s="11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116" t="s">
        <v>115</v>
      </c>
      <c r="P206" s="116" t="s">
        <v>126</v>
      </c>
      <c r="Q206" s="116" t="s">
        <v>116</v>
      </c>
    </row>
    <row r="207" spans="1:17" ht="24" customHeight="1" x14ac:dyDescent="0.35">
      <c r="A207" s="110"/>
      <c r="B207" s="263" t="str">
        <f>Datenerfassung!$AE144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Datenerfassung!$AE145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Datenerfassung!$AF144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Datenerfassung!$AF145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Datenerfassung!$AG144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Datenerfassung!$AG145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Datenerfassung!$AH144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Datenerfassung!$AH145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Datenerfassung!$AI144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Datenerfassung!$AI145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Datenerfassung!$AJ144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Datenerfassung!$AJ145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Datenerfassung!$AK144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Datenerfassung!$AK145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Datenerfassung!$AL144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Datenerfassung!$AL145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Datenerfassung!$AM144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Datenerfassung!$AM145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Datenerfassung!$AN144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Datenerfassung!$AN145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Datenerfassung!$AO144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Datenerfassung!$AO145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115"/>
      <c r="C220" s="115"/>
      <c r="D220" s="115"/>
      <c r="E220" s="115"/>
      <c r="F220" s="115"/>
      <c r="G220" s="115"/>
      <c r="H220" s="115"/>
      <c r="I220" s="14"/>
      <c r="J220" s="51"/>
      <c r="K220" s="115"/>
      <c r="L220" s="115"/>
      <c r="M220" s="115"/>
      <c r="N220" s="115"/>
      <c r="O220" s="115"/>
      <c r="P220" s="115"/>
      <c r="Q220" s="115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"&amp;Datenerfassung!$H146</f>
        <v># 137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"&amp;Datenerfassung!$H147</f>
        <v># 138</v>
      </c>
    </row>
    <row r="227" spans="1:17" ht="14" customHeight="1" x14ac:dyDescent="0.35">
      <c r="A227" s="47" t="s">
        <v>29</v>
      </c>
      <c r="B227" s="41"/>
      <c r="C227" s="267">
        <f>Datenerfassung!$C146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Datenerfassung!$C147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Datenerfassung!$D146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Datenerfassung!$D147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Datenerfassung!$G146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Datenerfassung!$G147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Datenerfassung!$B146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Datenerfassung!$B147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116" t="s">
        <v>115</v>
      </c>
      <c r="G234" s="116" t="s">
        <v>126</v>
      </c>
      <c r="H234" s="11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116" t="s">
        <v>115</v>
      </c>
      <c r="P234" s="116" t="s">
        <v>126</v>
      </c>
      <c r="Q234" s="116" t="s">
        <v>116</v>
      </c>
    </row>
    <row r="235" spans="1:17" ht="24" customHeight="1" x14ac:dyDescent="0.35">
      <c r="A235" s="110"/>
      <c r="B235" s="263" t="str">
        <f>Datenerfassung!$AE146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Datenerfassung!$AE147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Datenerfassung!$AF146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Datenerfassung!$AF147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Datenerfassung!$AG146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Datenerfassung!$AG147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Datenerfassung!$AH146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Datenerfassung!$AH147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Datenerfassung!$AI146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Datenerfassung!$AI147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Datenerfassung!$AJ146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Datenerfassung!$AJ147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Datenerfassung!$AK146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Datenerfassung!$AK147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Datenerfassung!$AL146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Datenerfassung!$AL147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Datenerfassung!$AM146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Datenerfassung!$AM147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Datenerfassung!$AN146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Datenerfassung!$AN147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Datenerfassung!$AO146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Datenerfassung!$AO147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115"/>
      <c r="C248" s="115"/>
      <c r="D248" s="115"/>
      <c r="E248" s="115"/>
      <c r="F248" s="115"/>
      <c r="G248" s="115"/>
      <c r="H248" s="115"/>
      <c r="I248" s="14"/>
      <c r="J248" s="51"/>
      <c r="K248" s="115"/>
      <c r="L248" s="115"/>
      <c r="M248" s="115"/>
      <c r="N248" s="115"/>
      <c r="O248" s="115"/>
      <c r="P248" s="115"/>
      <c r="Q248" s="115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"&amp;Datenerfassung!$H148</f>
        <v># 139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"&amp;Datenerfassung!$H149</f>
        <v># 140</v>
      </c>
    </row>
    <row r="255" spans="1:17" ht="14" customHeight="1" x14ac:dyDescent="0.35">
      <c r="A255" s="47" t="s">
        <v>29</v>
      </c>
      <c r="B255" s="41"/>
      <c r="C255" s="267">
        <f>Datenerfassung!$C148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Datenerfassung!$C149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Datenerfassung!$D148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Datenerfassung!$D149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Datenerfassung!$G148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Datenerfassung!$G149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Datenerfassung!$B148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Datenerfassung!$B149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116" t="s">
        <v>115</v>
      </c>
      <c r="G262" s="116" t="s">
        <v>126</v>
      </c>
      <c r="H262" s="11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116" t="s">
        <v>115</v>
      </c>
      <c r="P262" s="116" t="s">
        <v>126</v>
      </c>
      <c r="Q262" s="116" t="s">
        <v>116</v>
      </c>
    </row>
    <row r="263" spans="1:17" ht="24" customHeight="1" x14ac:dyDescent="0.35">
      <c r="A263" s="110"/>
      <c r="B263" s="263" t="str">
        <f>Datenerfassung!$AE148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Datenerfassung!$AE149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Datenerfassung!$AF148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Datenerfassung!$AF149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Datenerfassung!$AG148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Datenerfassung!$AG149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Datenerfassung!$AH148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Datenerfassung!$AH149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Datenerfassung!$AI148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Datenerfassung!$AI149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Datenerfassung!$AJ148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Datenerfassung!$AJ149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Datenerfassung!$AK148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Datenerfassung!$AK149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Datenerfassung!$AL148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Datenerfassung!$AL149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Datenerfassung!$AM148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Datenerfassung!$AM149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Datenerfassung!$AN148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Datenerfassung!$AN149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Datenerfassung!$AO148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Datenerfassung!$AO149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115"/>
      <c r="C276" s="115"/>
      <c r="D276" s="115"/>
      <c r="E276" s="115"/>
      <c r="F276" s="115"/>
      <c r="G276" s="115"/>
      <c r="H276" s="115"/>
      <c r="I276" s="14"/>
      <c r="J276" s="51"/>
      <c r="K276" s="115"/>
      <c r="L276" s="115"/>
      <c r="M276" s="115"/>
      <c r="N276" s="115"/>
      <c r="O276" s="115"/>
      <c r="P276" s="115"/>
      <c r="Q276" s="115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EZdJ+B26CIuNz3pKiB/k4LNZyRV/ud9wqXsIt0c9PRofoVHEBFHuL/1fJKzPpCPnpDWEuZxOjGkAgqFGaV/wdw==" saltValue="WgyhV1ZMQr5yWDVep3g4sQ==" spinCount="100000" sheet="1" selectLockedCells="1"/>
  <mergeCells count="480"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A1:Q280"/>
  <sheetViews>
    <sheetView showZeros="0" topLeftCell="A237" zoomScaleNormal="100" workbookViewId="0">
      <selection activeCell="A263" sqref="A263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"&amp;Datenerfassung!$H150</f>
        <v># 141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"&amp;Datenerfassung!$H151</f>
        <v># 142</v>
      </c>
    </row>
    <row r="3" spans="1:17" ht="14" customHeight="1" x14ac:dyDescent="0.35">
      <c r="A3" s="47" t="s">
        <v>29</v>
      </c>
      <c r="B3" s="41"/>
      <c r="C3" s="267">
        <f>Datenerfassung!$C150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Datenerfassung!$C151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Datenerfassung!$D150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Datenerfassung!$D151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Datenerfassung!$G150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Datenerfassung!$G151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Datenerfassung!$B150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Datenerfassung!$B151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116" t="s">
        <v>115</v>
      </c>
      <c r="G10" s="116" t="s">
        <v>126</v>
      </c>
      <c r="H10" s="11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116" t="s">
        <v>115</v>
      </c>
      <c r="P10" s="116" t="s">
        <v>126</v>
      </c>
      <c r="Q10" s="116" t="s">
        <v>116</v>
      </c>
    </row>
    <row r="11" spans="1:17" ht="24" customHeight="1" x14ac:dyDescent="0.35">
      <c r="A11" s="110"/>
      <c r="B11" s="263" t="str">
        <f>Datenerfassung!$AE150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Datenerfassung!$AE151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Datenerfassung!$AF150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Datenerfassung!$AF151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Datenerfassung!$AG150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Datenerfassung!$AG151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Datenerfassung!$AH150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Datenerfassung!$AH151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Datenerfassung!$AI150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Datenerfassung!$AI151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Datenerfassung!$AJ150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Datenerfassung!$AJ151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Datenerfassung!$AK150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Datenerfassung!$AK151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Datenerfassung!$AL150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Datenerfassung!$AL151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Datenerfassung!$AM150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Datenerfassung!$AM151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Datenerfassung!$AN150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Datenerfassung!$AN151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Datenerfassung!$AO150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Datenerfassung!$AO151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115"/>
      <c r="C24" s="115"/>
      <c r="D24" s="115"/>
      <c r="E24" s="115"/>
      <c r="F24" s="115"/>
      <c r="G24" s="115"/>
      <c r="H24" s="115"/>
      <c r="I24" s="14"/>
      <c r="J24" s="51"/>
      <c r="K24" s="115"/>
      <c r="L24" s="115"/>
      <c r="M24" s="115"/>
      <c r="N24" s="115"/>
      <c r="O24" s="115"/>
      <c r="P24" s="115"/>
      <c r="Q24" s="115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"&amp;Datenerfassung!$H152</f>
        <v># 143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"&amp;Datenerfassung!$H153</f>
        <v># 144</v>
      </c>
    </row>
    <row r="31" spans="1:17" ht="14" customHeight="1" x14ac:dyDescent="0.35">
      <c r="A31" s="47" t="s">
        <v>29</v>
      </c>
      <c r="B31" s="41"/>
      <c r="C31" s="267">
        <f>Datenerfassung!$C152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Datenerfassung!$C153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Datenerfassung!$D152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Datenerfassung!$D153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Datenerfassung!$G152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Datenerfassung!$G153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Datenerfassung!$B152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Datenerfassung!$B153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116" t="s">
        <v>115</v>
      </c>
      <c r="G38" s="116" t="s">
        <v>126</v>
      </c>
      <c r="H38" s="11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116" t="s">
        <v>115</v>
      </c>
      <c r="P38" s="116" t="s">
        <v>126</v>
      </c>
      <c r="Q38" s="116" t="s">
        <v>116</v>
      </c>
    </row>
    <row r="39" spans="1:17" ht="24" customHeight="1" x14ac:dyDescent="0.35">
      <c r="A39" s="110"/>
      <c r="B39" s="263" t="str">
        <f>Datenerfassung!$AE152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Datenerfassung!$AE153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Datenerfassung!$AF152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Datenerfassung!$AF153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Datenerfassung!$AG152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Datenerfassung!$AG153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Datenerfassung!$AH152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Datenerfassung!$AH153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Datenerfassung!$AI152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Datenerfassung!$AI153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Datenerfassung!$AJ152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Datenerfassung!$AJ153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Datenerfassung!$AK152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Datenerfassung!$AK153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Datenerfassung!$AL152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Datenerfassung!$AL153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Datenerfassung!$AM152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Datenerfassung!$AM153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Datenerfassung!$AN152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Datenerfassung!$AN153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Datenerfassung!$AO152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Datenerfassung!$AO153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115"/>
      <c r="C52" s="115"/>
      <c r="D52" s="115"/>
      <c r="E52" s="115"/>
      <c r="F52" s="115"/>
      <c r="G52" s="115"/>
      <c r="H52" s="115"/>
      <c r="I52" s="14"/>
      <c r="J52" s="51"/>
      <c r="K52" s="115"/>
      <c r="L52" s="115"/>
      <c r="M52" s="115"/>
      <c r="N52" s="115"/>
      <c r="O52" s="115"/>
      <c r="P52" s="115"/>
      <c r="Q52" s="115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"&amp;Datenerfassung!$H154</f>
        <v># 145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"&amp;Datenerfassung!$H155</f>
        <v># 146</v>
      </c>
    </row>
    <row r="59" spans="1:17" ht="14" customHeight="1" x14ac:dyDescent="0.35">
      <c r="A59" s="47" t="s">
        <v>29</v>
      </c>
      <c r="B59" s="41"/>
      <c r="C59" s="267">
        <f>Datenerfassung!$C154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Datenerfassung!$C155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Datenerfassung!$D154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Datenerfassung!$D155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Datenerfassung!$G154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Datenerfassung!$G155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Datenerfassung!$B154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Datenerfassung!$B155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116" t="s">
        <v>115</v>
      </c>
      <c r="G66" s="116" t="s">
        <v>126</v>
      </c>
      <c r="H66" s="11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116" t="s">
        <v>115</v>
      </c>
      <c r="P66" s="116" t="s">
        <v>126</v>
      </c>
      <c r="Q66" s="116" t="s">
        <v>116</v>
      </c>
    </row>
    <row r="67" spans="1:17" ht="24" customHeight="1" x14ac:dyDescent="0.35">
      <c r="A67" s="110"/>
      <c r="B67" s="263" t="str">
        <f>Datenerfassung!$AE154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Datenerfassung!$AE155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Datenerfassung!$AF154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Datenerfassung!$AF155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Datenerfassung!$AG154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Datenerfassung!$AG155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Datenerfassung!$AH154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Datenerfassung!$AH155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Datenerfassung!$AI154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Datenerfassung!$AI155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Datenerfassung!$AJ154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Datenerfassung!$AJ155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Datenerfassung!$AK154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Datenerfassung!$AK155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Datenerfassung!$AL154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Datenerfassung!$AL155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Datenerfassung!$AM154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Datenerfassung!$AM155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Datenerfassung!$AN154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Datenerfassung!$AN155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Datenerfassung!$AO154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Datenerfassung!$AO155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115"/>
      <c r="C80" s="115"/>
      <c r="D80" s="115"/>
      <c r="E80" s="115"/>
      <c r="F80" s="115"/>
      <c r="G80" s="115"/>
      <c r="H80" s="115"/>
      <c r="I80" s="14"/>
      <c r="J80" s="51"/>
      <c r="K80" s="115"/>
      <c r="L80" s="115"/>
      <c r="M80" s="115"/>
      <c r="N80" s="115"/>
      <c r="O80" s="115"/>
      <c r="P80" s="115"/>
      <c r="Q80" s="115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"&amp;Datenerfassung!$H156</f>
        <v># 147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"&amp;Datenerfassung!$H157</f>
        <v># 148</v>
      </c>
    </row>
    <row r="87" spans="1:17" ht="14" customHeight="1" x14ac:dyDescent="0.35">
      <c r="A87" s="47" t="s">
        <v>29</v>
      </c>
      <c r="B87" s="41"/>
      <c r="C87" s="267">
        <f>Datenerfassung!$C156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Datenerfassung!$C157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Datenerfassung!$D156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Datenerfassung!$D157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Datenerfassung!$G156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Datenerfassung!$G157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Datenerfassung!$B156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Datenerfassung!$B157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116" t="s">
        <v>115</v>
      </c>
      <c r="G94" s="116" t="s">
        <v>126</v>
      </c>
      <c r="H94" s="11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116" t="s">
        <v>115</v>
      </c>
      <c r="P94" s="116" t="s">
        <v>126</v>
      </c>
      <c r="Q94" s="116" t="s">
        <v>116</v>
      </c>
    </row>
    <row r="95" spans="1:17" ht="24" customHeight="1" x14ac:dyDescent="0.35">
      <c r="A95" s="110"/>
      <c r="B95" s="263" t="str">
        <f>Datenerfassung!$AE156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Datenerfassung!$AE157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Datenerfassung!$AF156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Datenerfassung!$AF157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Datenerfassung!$AG156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Datenerfassung!$AG157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Datenerfassung!$AH156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Datenerfassung!$AH157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Datenerfassung!$AI156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Datenerfassung!$AI157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Datenerfassung!$AJ156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Datenerfassung!$AJ157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Datenerfassung!$AK156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Datenerfassung!$AK157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Datenerfassung!$AL156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Datenerfassung!$AL157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Datenerfassung!$AM156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Datenerfassung!$AM157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Datenerfassung!$AN156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Datenerfassung!$AN157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Datenerfassung!$AO156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Datenerfassung!$AO157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115"/>
      <c r="C108" s="115"/>
      <c r="D108" s="115"/>
      <c r="E108" s="115"/>
      <c r="F108" s="115"/>
      <c r="G108" s="115"/>
      <c r="H108" s="115"/>
      <c r="I108" s="14"/>
      <c r="J108" s="51"/>
      <c r="K108" s="115"/>
      <c r="L108" s="115"/>
      <c r="M108" s="115"/>
      <c r="N108" s="115"/>
      <c r="O108" s="115"/>
      <c r="P108" s="115"/>
      <c r="Q108" s="115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"&amp;Datenerfassung!$H158</f>
        <v># 149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"&amp;Datenerfassung!$H159</f>
        <v># 150</v>
      </c>
    </row>
    <row r="115" spans="1:17" ht="14" customHeight="1" x14ac:dyDescent="0.35">
      <c r="A115" s="47" t="s">
        <v>29</v>
      </c>
      <c r="B115" s="41"/>
      <c r="C115" s="267">
        <f>Datenerfassung!$C158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Datenerfassung!$C159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Datenerfassung!$D158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Datenerfassung!$D159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Datenerfassung!$G158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Datenerfassung!$G159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Datenerfassung!$B158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Datenerfassung!$B159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116" t="s">
        <v>115</v>
      </c>
      <c r="G122" s="116" t="s">
        <v>126</v>
      </c>
      <c r="H122" s="11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116" t="s">
        <v>115</v>
      </c>
      <c r="P122" s="116" t="s">
        <v>126</v>
      </c>
      <c r="Q122" s="116" t="s">
        <v>116</v>
      </c>
    </row>
    <row r="123" spans="1:17" ht="24" customHeight="1" x14ac:dyDescent="0.35">
      <c r="A123" s="110"/>
      <c r="B123" s="263" t="str">
        <f>Datenerfassung!$AE158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Datenerfassung!$AE159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Datenerfassung!$AF158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Datenerfassung!$AF159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Datenerfassung!$AG158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Datenerfassung!$AG159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Datenerfassung!$AH158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Datenerfassung!$AH159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Datenerfassung!$AI158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Datenerfassung!$AI159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Datenerfassung!$AJ158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Datenerfassung!$AJ159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Datenerfassung!$AK158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Datenerfassung!$AK159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Datenerfassung!$AL158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Datenerfassung!$AL159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Datenerfassung!$AM158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Datenerfassung!$AM159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Datenerfassung!$AN158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Datenerfassung!$AN159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Datenerfassung!$AO158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Datenerfassung!$AO159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115"/>
      <c r="C136" s="115"/>
      <c r="D136" s="115"/>
      <c r="E136" s="115"/>
      <c r="F136" s="115"/>
      <c r="G136" s="115"/>
      <c r="H136" s="115"/>
      <c r="I136" s="14"/>
      <c r="J136" s="51"/>
      <c r="K136" s="115"/>
      <c r="L136" s="115"/>
      <c r="M136" s="115"/>
      <c r="N136" s="115"/>
      <c r="O136" s="115"/>
      <c r="P136" s="115"/>
      <c r="Q136" s="115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"&amp;Datenerfassung!$H160</f>
        <v># 151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"&amp;Datenerfassung!$H161</f>
        <v># 152</v>
      </c>
    </row>
    <row r="143" spans="1:17" ht="14" customHeight="1" x14ac:dyDescent="0.35">
      <c r="A143" s="47" t="s">
        <v>29</v>
      </c>
      <c r="B143" s="41"/>
      <c r="C143" s="267">
        <f>Datenerfassung!$C160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Datenerfassung!$C161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Datenerfassung!$D160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Datenerfassung!$D161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Datenerfassung!$G160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Datenerfassung!$G161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Datenerfassung!$B160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Datenerfassung!$B161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116" t="s">
        <v>115</v>
      </c>
      <c r="G150" s="116" t="s">
        <v>126</v>
      </c>
      <c r="H150" s="11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116" t="s">
        <v>115</v>
      </c>
      <c r="P150" s="116" t="s">
        <v>126</v>
      </c>
      <c r="Q150" s="116" t="s">
        <v>116</v>
      </c>
    </row>
    <row r="151" spans="1:17" ht="24" customHeight="1" x14ac:dyDescent="0.35">
      <c r="A151" s="110"/>
      <c r="B151" s="263" t="str">
        <f>Datenerfassung!$AE160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Datenerfassung!$AE161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Datenerfassung!$AF160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Datenerfassung!$AF161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Datenerfassung!$AG160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Datenerfassung!$AG161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Datenerfassung!$AH160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Datenerfassung!$AH161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Datenerfassung!$AI160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Datenerfassung!$AI161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Datenerfassung!$AJ160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Datenerfassung!$AJ161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Datenerfassung!$AK160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Datenerfassung!$AK161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Datenerfassung!$AL160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Datenerfassung!$AL161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Datenerfassung!$AM160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Datenerfassung!$AM161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Datenerfassung!$AN160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Datenerfassung!$AN161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Datenerfassung!$AO160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Datenerfassung!$AO161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115"/>
      <c r="C164" s="115"/>
      <c r="D164" s="115"/>
      <c r="E164" s="115"/>
      <c r="F164" s="115"/>
      <c r="G164" s="115"/>
      <c r="H164" s="115"/>
      <c r="I164" s="14"/>
      <c r="J164" s="51"/>
      <c r="K164" s="115"/>
      <c r="L164" s="115"/>
      <c r="M164" s="115"/>
      <c r="N164" s="115"/>
      <c r="O164" s="115"/>
      <c r="P164" s="115"/>
      <c r="Q164" s="115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"&amp;Datenerfassung!$H162</f>
        <v># 153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"&amp;Datenerfassung!$H163</f>
        <v># 154</v>
      </c>
    </row>
    <row r="171" spans="1:17" ht="14" customHeight="1" x14ac:dyDescent="0.35">
      <c r="A171" s="47" t="s">
        <v>29</v>
      </c>
      <c r="B171" s="41"/>
      <c r="C171" s="267">
        <f>Datenerfassung!$C162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Datenerfassung!$C163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Datenerfassung!$D162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Datenerfassung!$D163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Datenerfassung!$G162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Datenerfassung!$G163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Datenerfassung!$B162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Datenerfassung!$B163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116" t="s">
        <v>115</v>
      </c>
      <c r="G178" s="116" t="s">
        <v>126</v>
      </c>
      <c r="H178" s="11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116" t="s">
        <v>115</v>
      </c>
      <c r="P178" s="116" t="s">
        <v>126</v>
      </c>
      <c r="Q178" s="116" t="s">
        <v>116</v>
      </c>
    </row>
    <row r="179" spans="1:17" ht="24" customHeight="1" x14ac:dyDescent="0.35">
      <c r="A179" s="110"/>
      <c r="B179" s="263" t="str">
        <f>Datenerfassung!$AE162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Datenerfassung!$AE163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Datenerfassung!$AF162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Datenerfassung!$AF163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Datenerfassung!$AG162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Datenerfassung!$AG163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Datenerfassung!$AH162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Datenerfassung!$AH163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Datenerfassung!$AI162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Datenerfassung!$AI163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Datenerfassung!$AJ162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Datenerfassung!$AJ163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Datenerfassung!$AK162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Datenerfassung!$AK163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Datenerfassung!$AL162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Datenerfassung!$AL163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Datenerfassung!$AM162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Datenerfassung!$AM163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Datenerfassung!$AN162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Datenerfassung!$AN163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Datenerfassung!$AO162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Datenerfassung!$AO163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115"/>
      <c r="C192" s="115"/>
      <c r="D192" s="115"/>
      <c r="E192" s="115"/>
      <c r="F192" s="115"/>
      <c r="G192" s="115"/>
      <c r="H192" s="115"/>
      <c r="I192" s="14"/>
      <c r="J192" s="51"/>
      <c r="K192" s="115"/>
      <c r="L192" s="115"/>
      <c r="M192" s="115"/>
      <c r="N192" s="115"/>
      <c r="O192" s="115"/>
      <c r="P192" s="115"/>
      <c r="Q192" s="115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"&amp;Datenerfassung!$H164</f>
        <v># 155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"&amp;Datenerfassung!$H165</f>
        <v># 156</v>
      </c>
    </row>
    <row r="199" spans="1:17" ht="14" customHeight="1" x14ac:dyDescent="0.35">
      <c r="A199" s="47" t="s">
        <v>29</v>
      </c>
      <c r="B199" s="41"/>
      <c r="C199" s="267">
        <f>Datenerfassung!$C164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Datenerfassung!$C165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Datenerfassung!$D164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Datenerfassung!$D165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Datenerfassung!$G164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Datenerfassung!$G165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Datenerfassung!$B164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Datenerfassung!$B165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116" t="s">
        <v>115</v>
      </c>
      <c r="G206" s="116" t="s">
        <v>126</v>
      </c>
      <c r="H206" s="11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116" t="s">
        <v>115</v>
      </c>
      <c r="P206" s="116" t="s">
        <v>126</v>
      </c>
      <c r="Q206" s="116" t="s">
        <v>116</v>
      </c>
    </row>
    <row r="207" spans="1:17" ht="24" customHeight="1" x14ac:dyDescent="0.35">
      <c r="A207" s="110"/>
      <c r="B207" s="263" t="str">
        <f>Datenerfassung!$AE164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Datenerfassung!$AE165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Datenerfassung!$AF164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Datenerfassung!$AF165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Datenerfassung!$AG164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Datenerfassung!$AG165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Datenerfassung!$AH164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Datenerfassung!$AH165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Datenerfassung!$AI164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Datenerfassung!$AI165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Datenerfassung!$AJ164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Datenerfassung!$AJ165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Datenerfassung!$AK164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Datenerfassung!$AK165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Datenerfassung!$AL164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Datenerfassung!$AL165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Datenerfassung!$AM164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Datenerfassung!$AM165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Datenerfassung!$AN164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Datenerfassung!$AN165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Datenerfassung!$AO164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Datenerfassung!$AO165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115"/>
      <c r="C220" s="115"/>
      <c r="D220" s="115"/>
      <c r="E220" s="115"/>
      <c r="F220" s="115"/>
      <c r="G220" s="115"/>
      <c r="H220" s="115"/>
      <c r="I220" s="14"/>
      <c r="J220" s="51"/>
      <c r="K220" s="115"/>
      <c r="L220" s="115"/>
      <c r="M220" s="115"/>
      <c r="N220" s="115"/>
      <c r="O220" s="115"/>
      <c r="P220" s="115"/>
      <c r="Q220" s="115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"&amp;Datenerfassung!$H166</f>
        <v># 157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"&amp;Datenerfassung!$H167</f>
        <v># 158</v>
      </c>
    </row>
    <row r="227" spans="1:17" ht="14" customHeight="1" x14ac:dyDescent="0.35">
      <c r="A227" s="47" t="s">
        <v>29</v>
      </c>
      <c r="B227" s="41"/>
      <c r="C227" s="267">
        <f>Datenerfassung!$C166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Datenerfassung!$C167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Datenerfassung!$D166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Datenerfassung!$D167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Datenerfassung!$G166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Datenerfassung!$G167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Datenerfassung!$B166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Datenerfassung!$B167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116" t="s">
        <v>115</v>
      </c>
      <c r="G234" s="116" t="s">
        <v>126</v>
      </c>
      <c r="H234" s="11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116" t="s">
        <v>115</v>
      </c>
      <c r="P234" s="116" t="s">
        <v>126</v>
      </c>
      <c r="Q234" s="116" t="s">
        <v>116</v>
      </c>
    </row>
    <row r="235" spans="1:17" ht="24" customHeight="1" x14ac:dyDescent="0.35">
      <c r="A235" s="110"/>
      <c r="B235" s="263" t="str">
        <f>Datenerfassung!$AE166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Datenerfassung!$AE167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Datenerfassung!$AF166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Datenerfassung!$AF167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Datenerfassung!$AG166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Datenerfassung!$AG167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Datenerfassung!$AH166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Datenerfassung!$AH167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Datenerfassung!$AI166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Datenerfassung!$AI167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Datenerfassung!$AJ166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Datenerfassung!$AJ167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Datenerfassung!$AK166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Datenerfassung!$AK167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Datenerfassung!$AL166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Datenerfassung!$AL167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Datenerfassung!$AM166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Datenerfassung!$AM167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Datenerfassung!$AN166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Datenerfassung!$AN167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Datenerfassung!$AO166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Datenerfassung!$AO167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115"/>
      <c r="C248" s="115"/>
      <c r="D248" s="115"/>
      <c r="E248" s="115"/>
      <c r="F248" s="115"/>
      <c r="G248" s="115"/>
      <c r="H248" s="115"/>
      <c r="I248" s="14"/>
      <c r="J248" s="51"/>
      <c r="K248" s="115"/>
      <c r="L248" s="115"/>
      <c r="M248" s="115"/>
      <c r="N248" s="115"/>
      <c r="O248" s="115"/>
      <c r="P248" s="115"/>
      <c r="Q248" s="115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"&amp;Datenerfassung!$H168</f>
        <v># 159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"&amp;Datenerfassung!$H169</f>
        <v># 160</v>
      </c>
    </row>
    <row r="255" spans="1:17" ht="14" customHeight="1" x14ac:dyDescent="0.35">
      <c r="A255" s="47" t="s">
        <v>29</v>
      </c>
      <c r="B255" s="41"/>
      <c r="C255" s="267">
        <f>Datenerfassung!$C168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Datenerfassung!$C169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Datenerfassung!$D168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Datenerfassung!$D169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Datenerfassung!$G168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Datenerfassung!$G169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Datenerfassung!$B168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Datenerfassung!$B169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116" t="s">
        <v>115</v>
      </c>
      <c r="G262" s="116" t="s">
        <v>126</v>
      </c>
      <c r="H262" s="11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116" t="s">
        <v>115</v>
      </c>
      <c r="P262" s="116" t="s">
        <v>126</v>
      </c>
      <c r="Q262" s="116" t="s">
        <v>116</v>
      </c>
    </row>
    <row r="263" spans="1:17" ht="24" customHeight="1" x14ac:dyDescent="0.35">
      <c r="A263" s="110"/>
      <c r="B263" s="263" t="str">
        <f>Datenerfassung!$AE168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Datenerfassung!$AE169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Datenerfassung!$AF168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Datenerfassung!$AF169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Datenerfassung!$AG168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Datenerfassung!$AG169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Datenerfassung!$AH168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Datenerfassung!$AH169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Datenerfassung!$AI168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Datenerfassung!$AI169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Datenerfassung!$AJ168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Datenerfassung!$AJ169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Datenerfassung!$AK168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Datenerfassung!$AK169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Datenerfassung!$AL168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Datenerfassung!$AL169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Datenerfassung!$AM168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Datenerfassung!$AM169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Datenerfassung!$AN168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Datenerfassung!$AN169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Datenerfassung!$AO168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Datenerfassung!$AO169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115"/>
      <c r="C276" s="115"/>
      <c r="D276" s="115"/>
      <c r="E276" s="115"/>
      <c r="F276" s="115"/>
      <c r="G276" s="115"/>
      <c r="H276" s="115"/>
      <c r="I276" s="14"/>
      <c r="J276" s="51"/>
      <c r="K276" s="115"/>
      <c r="L276" s="115"/>
      <c r="M276" s="115"/>
      <c r="N276" s="115"/>
      <c r="O276" s="115"/>
      <c r="P276" s="115"/>
      <c r="Q276" s="115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aWIAXwC/WE1NRyNlFZcM612kYvxzBzxBvdgPahG3hFTfQ3Wt8l9MLKLvkj5HdTJxsDyYIdSvavvIGApXGuthVw==" saltValue="SzdGze7j53ukaVOqTT77Ig==" spinCount="100000" sheet="1" selectLockedCells="1"/>
  <mergeCells count="480"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pageSetUpPr fitToPage="1"/>
  </sheetPr>
  <dimension ref="A1:Q280"/>
  <sheetViews>
    <sheetView showZeros="0" topLeftCell="A237" zoomScaleNormal="100" workbookViewId="0">
      <selection activeCell="A263" sqref="A263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"&amp;Datenerfassung!$H170</f>
        <v># 161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"&amp;Datenerfassung!$H171</f>
        <v># 162</v>
      </c>
    </row>
    <row r="3" spans="1:17" ht="14" customHeight="1" x14ac:dyDescent="0.35">
      <c r="A3" s="47" t="s">
        <v>29</v>
      </c>
      <c r="B3" s="41"/>
      <c r="C3" s="267">
        <f>Datenerfassung!$C170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Datenerfassung!$C171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Datenerfassung!$D170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Datenerfassung!$D171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Datenerfassung!$G170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Datenerfassung!$G171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Datenerfassung!$B170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Datenerfassung!$B171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116" t="s">
        <v>115</v>
      </c>
      <c r="G10" s="116" t="s">
        <v>126</v>
      </c>
      <c r="H10" s="11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116" t="s">
        <v>115</v>
      </c>
      <c r="P10" s="116" t="s">
        <v>126</v>
      </c>
      <c r="Q10" s="116" t="s">
        <v>116</v>
      </c>
    </row>
    <row r="11" spans="1:17" ht="24" customHeight="1" x14ac:dyDescent="0.35">
      <c r="A11" s="110"/>
      <c r="B11" s="263" t="str">
        <f>Datenerfassung!$AE170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Datenerfassung!$AE171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Datenerfassung!$AF170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Datenerfassung!$AF171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Datenerfassung!$AG170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Datenerfassung!$AG171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Datenerfassung!$AH170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Datenerfassung!$AH171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Datenerfassung!$AI170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Datenerfassung!$AI171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Datenerfassung!$AJ170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Datenerfassung!$AJ171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Datenerfassung!$AK170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Datenerfassung!$AK171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Datenerfassung!$AL170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Datenerfassung!$AL171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Datenerfassung!$AM170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Datenerfassung!$AM171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Datenerfassung!$AN170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Datenerfassung!$AN171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Datenerfassung!$AO170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Datenerfassung!$AO171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115"/>
      <c r="C24" s="115"/>
      <c r="D24" s="115"/>
      <c r="E24" s="115"/>
      <c r="F24" s="115"/>
      <c r="G24" s="115"/>
      <c r="H24" s="115"/>
      <c r="I24" s="14"/>
      <c r="J24" s="51"/>
      <c r="K24" s="115"/>
      <c r="L24" s="115"/>
      <c r="M24" s="115"/>
      <c r="N24" s="115"/>
      <c r="O24" s="115"/>
      <c r="P24" s="115"/>
      <c r="Q24" s="115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"&amp;Datenerfassung!$H172</f>
        <v># 163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"&amp;Datenerfassung!$H173</f>
        <v># 164</v>
      </c>
    </row>
    <row r="31" spans="1:17" ht="14" customHeight="1" x14ac:dyDescent="0.35">
      <c r="A31" s="47" t="s">
        <v>29</v>
      </c>
      <c r="B31" s="41"/>
      <c r="C31" s="267">
        <f>Datenerfassung!$C172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Datenerfassung!$C173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Datenerfassung!$D172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Datenerfassung!$D173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Datenerfassung!$G172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Datenerfassung!$G173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Datenerfassung!$B172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Datenerfassung!$B173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116" t="s">
        <v>115</v>
      </c>
      <c r="G38" s="116" t="s">
        <v>126</v>
      </c>
      <c r="H38" s="11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116" t="s">
        <v>115</v>
      </c>
      <c r="P38" s="116" t="s">
        <v>126</v>
      </c>
      <c r="Q38" s="116" t="s">
        <v>116</v>
      </c>
    </row>
    <row r="39" spans="1:17" ht="24" customHeight="1" x14ac:dyDescent="0.35">
      <c r="A39" s="110"/>
      <c r="B39" s="263" t="str">
        <f>Datenerfassung!$AE172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Datenerfassung!$AE173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Datenerfassung!$AF172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Datenerfassung!$AF173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Datenerfassung!$AG172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Datenerfassung!$AG173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Datenerfassung!$AH172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Datenerfassung!$AH173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Datenerfassung!$AI172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Datenerfassung!$AI173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Datenerfassung!$AJ172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Datenerfassung!$AJ173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Datenerfassung!$AK172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Datenerfassung!$AK173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Datenerfassung!$AL172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Datenerfassung!$AL173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Datenerfassung!$AM172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Datenerfassung!$AM173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Datenerfassung!$AN172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Datenerfassung!$AN173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Datenerfassung!$AO172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Datenerfassung!$AO173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115"/>
      <c r="C52" s="115"/>
      <c r="D52" s="115"/>
      <c r="E52" s="115"/>
      <c r="F52" s="115"/>
      <c r="G52" s="115"/>
      <c r="H52" s="115"/>
      <c r="I52" s="14"/>
      <c r="J52" s="51"/>
      <c r="K52" s="115"/>
      <c r="L52" s="115"/>
      <c r="M52" s="115"/>
      <c r="N52" s="115"/>
      <c r="O52" s="115"/>
      <c r="P52" s="115"/>
      <c r="Q52" s="115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"&amp;Datenerfassung!$H174</f>
        <v># 165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"&amp;Datenerfassung!$H175</f>
        <v># 166</v>
      </c>
    </row>
    <row r="59" spans="1:17" ht="14" customHeight="1" x14ac:dyDescent="0.35">
      <c r="A59" s="47" t="s">
        <v>29</v>
      </c>
      <c r="B59" s="41"/>
      <c r="C59" s="267">
        <f>Datenerfassung!$C174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Datenerfassung!$C175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Datenerfassung!$D174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Datenerfassung!$D175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Datenerfassung!$G174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Datenerfassung!$G175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Datenerfassung!$B174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Datenerfassung!$B175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116" t="s">
        <v>115</v>
      </c>
      <c r="G66" s="116" t="s">
        <v>126</v>
      </c>
      <c r="H66" s="11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116" t="s">
        <v>115</v>
      </c>
      <c r="P66" s="116" t="s">
        <v>126</v>
      </c>
      <c r="Q66" s="116" t="s">
        <v>116</v>
      </c>
    </row>
    <row r="67" spans="1:17" ht="24" customHeight="1" x14ac:dyDescent="0.35">
      <c r="A67" s="110"/>
      <c r="B67" s="263" t="str">
        <f>Datenerfassung!$AE174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Datenerfassung!$AE175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Datenerfassung!$AF174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Datenerfassung!$AF175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Datenerfassung!$AG174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Datenerfassung!$AG175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Datenerfassung!$AH174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Datenerfassung!$AH175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Datenerfassung!$AI174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Datenerfassung!$AI175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Datenerfassung!$AJ174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Datenerfassung!$AJ175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Datenerfassung!$AK174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Datenerfassung!$AK175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Datenerfassung!$AL174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Datenerfassung!$AL175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Datenerfassung!$AM174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Datenerfassung!$AM175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Datenerfassung!$AN174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Datenerfassung!$AN175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Datenerfassung!$AO174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Datenerfassung!$AO175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115"/>
      <c r="C80" s="115"/>
      <c r="D80" s="115"/>
      <c r="E80" s="115"/>
      <c r="F80" s="115"/>
      <c r="G80" s="115"/>
      <c r="H80" s="115"/>
      <c r="I80" s="14"/>
      <c r="J80" s="51"/>
      <c r="K80" s="115"/>
      <c r="L80" s="115"/>
      <c r="M80" s="115"/>
      <c r="N80" s="115"/>
      <c r="O80" s="115"/>
      <c r="P80" s="115"/>
      <c r="Q80" s="115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"&amp;Datenerfassung!$H176</f>
        <v># 167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"&amp;Datenerfassung!$H177</f>
        <v># 168</v>
      </c>
    </row>
    <row r="87" spans="1:17" ht="14" customHeight="1" x14ac:dyDescent="0.35">
      <c r="A87" s="47" t="s">
        <v>29</v>
      </c>
      <c r="B87" s="41"/>
      <c r="C87" s="267">
        <f>Datenerfassung!$C176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Datenerfassung!$C177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Datenerfassung!$D176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Datenerfassung!$D177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Datenerfassung!$G176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Datenerfassung!$G177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Datenerfassung!$B176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Datenerfassung!$B177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116" t="s">
        <v>115</v>
      </c>
      <c r="G94" s="116" t="s">
        <v>126</v>
      </c>
      <c r="H94" s="11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116" t="s">
        <v>115</v>
      </c>
      <c r="P94" s="116" t="s">
        <v>126</v>
      </c>
      <c r="Q94" s="116" t="s">
        <v>116</v>
      </c>
    </row>
    <row r="95" spans="1:17" ht="24" customHeight="1" x14ac:dyDescent="0.35">
      <c r="A95" s="110"/>
      <c r="B95" s="263" t="str">
        <f>Datenerfassung!$AE176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Datenerfassung!$AE177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Datenerfassung!$AF176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Datenerfassung!$AF177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Datenerfassung!$AG176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Datenerfassung!$AG177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Datenerfassung!$AH176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Datenerfassung!$AH177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Datenerfassung!$AI176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Datenerfassung!$AI177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Datenerfassung!$AJ176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Datenerfassung!$AJ177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Datenerfassung!$AK176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Datenerfassung!$AK177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Datenerfassung!$AL176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Datenerfassung!$AL177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Datenerfassung!$AM176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Datenerfassung!$AM177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Datenerfassung!$AN176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Datenerfassung!$AN177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Datenerfassung!$AO176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Datenerfassung!$AO177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115"/>
      <c r="C108" s="115"/>
      <c r="D108" s="115"/>
      <c r="E108" s="115"/>
      <c r="F108" s="115"/>
      <c r="G108" s="115"/>
      <c r="H108" s="115"/>
      <c r="I108" s="14"/>
      <c r="J108" s="51"/>
      <c r="K108" s="115"/>
      <c r="L108" s="115"/>
      <c r="M108" s="115"/>
      <c r="N108" s="115"/>
      <c r="O108" s="115"/>
      <c r="P108" s="115"/>
      <c r="Q108" s="115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"&amp;Datenerfassung!$H178</f>
        <v># 169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"&amp;Datenerfassung!$H179</f>
        <v># 170</v>
      </c>
    </row>
    <row r="115" spans="1:17" ht="14" customHeight="1" x14ac:dyDescent="0.35">
      <c r="A115" s="47" t="s">
        <v>29</v>
      </c>
      <c r="B115" s="41"/>
      <c r="C115" s="267">
        <f>Datenerfassung!$C178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Datenerfassung!$C179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Datenerfassung!$D178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Datenerfassung!$D179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Datenerfassung!$G178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Datenerfassung!$G179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Datenerfassung!$B178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Datenerfassung!$B179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116" t="s">
        <v>115</v>
      </c>
      <c r="G122" s="116" t="s">
        <v>126</v>
      </c>
      <c r="H122" s="11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116" t="s">
        <v>115</v>
      </c>
      <c r="P122" s="116" t="s">
        <v>126</v>
      </c>
      <c r="Q122" s="116" t="s">
        <v>116</v>
      </c>
    </row>
    <row r="123" spans="1:17" ht="24" customHeight="1" x14ac:dyDescent="0.35">
      <c r="A123" s="110"/>
      <c r="B123" s="263" t="str">
        <f>Datenerfassung!$AE178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Datenerfassung!$AE179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Datenerfassung!$AF178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Datenerfassung!$AF179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Datenerfassung!$AG178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Datenerfassung!$AG179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Datenerfassung!$AH178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Datenerfassung!$AH179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Datenerfassung!$AI178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Datenerfassung!$AI179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Datenerfassung!$AJ178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Datenerfassung!$AJ179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Datenerfassung!$AK178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Datenerfassung!$AK179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Datenerfassung!$AL178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Datenerfassung!$AL179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Datenerfassung!$AM178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Datenerfassung!$AM179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Datenerfassung!$AN178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Datenerfassung!$AN179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Datenerfassung!$AO178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Datenerfassung!$AO179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115"/>
      <c r="C136" s="115"/>
      <c r="D136" s="115"/>
      <c r="E136" s="115"/>
      <c r="F136" s="115"/>
      <c r="G136" s="115"/>
      <c r="H136" s="115"/>
      <c r="I136" s="14"/>
      <c r="J136" s="51"/>
      <c r="K136" s="115"/>
      <c r="L136" s="115"/>
      <c r="M136" s="115"/>
      <c r="N136" s="115"/>
      <c r="O136" s="115"/>
      <c r="P136" s="115"/>
      <c r="Q136" s="115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"&amp;Datenerfassung!$H180</f>
        <v># 171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"&amp;Datenerfassung!$H181</f>
        <v># 172</v>
      </c>
    </row>
    <row r="143" spans="1:17" ht="14" customHeight="1" x14ac:dyDescent="0.35">
      <c r="A143" s="47" t="s">
        <v>29</v>
      </c>
      <c r="B143" s="41"/>
      <c r="C143" s="267">
        <f>Datenerfassung!$C180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Datenerfassung!$C181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Datenerfassung!$D180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Datenerfassung!$D181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Datenerfassung!$G180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Datenerfassung!$G181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Datenerfassung!$B180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Datenerfassung!$B181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116" t="s">
        <v>115</v>
      </c>
      <c r="G150" s="116" t="s">
        <v>126</v>
      </c>
      <c r="H150" s="11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116" t="s">
        <v>115</v>
      </c>
      <c r="P150" s="116" t="s">
        <v>126</v>
      </c>
      <c r="Q150" s="116" t="s">
        <v>116</v>
      </c>
    </row>
    <row r="151" spans="1:17" ht="24" customHeight="1" x14ac:dyDescent="0.35">
      <c r="A151" s="110"/>
      <c r="B151" s="263" t="str">
        <f>Datenerfassung!$AE180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Datenerfassung!$AE181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Datenerfassung!$AF180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Datenerfassung!$AF181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Datenerfassung!$AG180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Datenerfassung!$AG181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Datenerfassung!$AH180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Datenerfassung!$AH181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Datenerfassung!$AI180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Datenerfassung!$AI181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Datenerfassung!$AJ180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Datenerfassung!$AJ181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Datenerfassung!$AK180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Datenerfassung!$AK181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Datenerfassung!$AL180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Datenerfassung!$AL181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Datenerfassung!$AM180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Datenerfassung!$AM181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Datenerfassung!$AN180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Datenerfassung!$AN181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Datenerfassung!$AO180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Datenerfassung!$AO181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115"/>
      <c r="C164" s="115"/>
      <c r="D164" s="115"/>
      <c r="E164" s="115"/>
      <c r="F164" s="115"/>
      <c r="G164" s="115"/>
      <c r="H164" s="115"/>
      <c r="I164" s="14"/>
      <c r="J164" s="51"/>
      <c r="K164" s="115"/>
      <c r="L164" s="115"/>
      <c r="M164" s="115"/>
      <c r="N164" s="115"/>
      <c r="O164" s="115"/>
      <c r="P164" s="115"/>
      <c r="Q164" s="115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"&amp;Datenerfassung!$H182</f>
        <v># 173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"&amp;Datenerfassung!$H183</f>
        <v># 174</v>
      </c>
    </row>
    <row r="171" spans="1:17" ht="14" customHeight="1" x14ac:dyDescent="0.35">
      <c r="A171" s="47" t="s">
        <v>29</v>
      </c>
      <c r="B171" s="41"/>
      <c r="C171" s="267">
        <f>Datenerfassung!$C182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Datenerfassung!$C183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Datenerfassung!$D182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Datenerfassung!$D183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Datenerfassung!$G182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Datenerfassung!$G183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Datenerfassung!$B182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Datenerfassung!$B183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116" t="s">
        <v>115</v>
      </c>
      <c r="G178" s="116" t="s">
        <v>126</v>
      </c>
      <c r="H178" s="11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116" t="s">
        <v>115</v>
      </c>
      <c r="P178" s="116" t="s">
        <v>126</v>
      </c>
      <c r="Q178" s="116" t="s">
        <v>116</v>
      </c>
    </row>
    <row r="179" spans="1:17" ht="24" customHeight="1" x14ac:dyDescent="0.35">
      <c r="A179" s="110"/>
      <c r="B179" s="263" t="str">
        <f>Datenerfassung!$AE182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Datenerfassung!$AE183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Datenerfassung!$AF182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Datenerfassung!$AF183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Datenerfassung!$AG182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Datenerfassung!$AG183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Datenerfassung!$AH182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Datenerfassung!$AH183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Datenerfassung!$AI182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Datenerfassung!$AI183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Datenerfassung!$AJ182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Datenerfassung!$AJ183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Datenerfassung!$AK182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Datenerfassung!$AK183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Datenerfassung!$AL182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Datenerfassung!$AL183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Datenerfassung!$AM182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Datenerfassung!$AM183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Datenerfassung!$AN182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Datenerfassung!$AN183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Datenerfassung!$AO182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Datenerfassung!$AO183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115"/>
      <c r="C192" s="115"/>
      <c r="D192" s="115"/>
      <c r="E192" s="115"/>
      <c r="F192" s="115"/>
      <c r="G192" s="115"/>
      <c r="H192" s="115"/>
      <c r="I192" s="14"/>
      <c r="J192" s="51"/>
      <c r="K192" s="115"/>
      <c r="L192" s="115"/>
      <c r="M192" s="115"/>
      <c r="N192" s="115"/>
      <c r="O192" s="115"/>
      <c r="P192" s="115"/>
      <c r="Q192" s="115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"&amp;Datenerfassung!$H184</f>
        <v># 175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"&amp;Datenerfassung!$H185</f>
        <v># 176</v>
      </c>
    </row>
    <row r="199" spans="1:17" ht="14" customHeight="1" x14ac:dyDescent="0.35">
      <c r="A199" s="47" t="s">
        <v>29</v>
      </c>
      <c r="B199" s="41"/>
      <c r="C199" s="267">
        <f>Datenerfassung!$C184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Datenerfassung!$C185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Datenerfassung!$D184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Datenerfassung!$D185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Datenerfassung!$G184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Datenerfassung!$G185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Datenerfassung!$B184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Datenerfassung!$B185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116" t="s">
        <v>115</v>
      </c>
      <c r="G206" s="116" t="s">
        <v>126</v>
      </c>
      <c r="H206" s="11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116" t="s">
        <v>115</v>
      </c>
      <c r="P206" s="116" t="s">
        <v>126</v>
      </c>
      <c r="Q206" s="116" t="s">
        <v>116</v>
      </c>
    </row>
    <row r="207" spans="1:17" ht="24" customHeight="1" x14ac:dyDescent="0.35">
      <c r="A207" s="110"/>
      <c r="B207" s="263" t="str">
        <f>Datenerfassung!$AE184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Datenerfassung!$AE185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Datenerfassung!$AF184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Datenerfassung!$AF185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Datenerfassung!$AG184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Datenerfassung!$AG185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Datenerfassung!$AH184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Datenerfassung!$AH185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Datenerfassung!$AI184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Datenerfassung!$AI185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Datenerfassung!$AJ184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Datenerfassung!$AJ185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Datenerfassung!$AK184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Datenerfassung!$AK185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Datenerfassung!$AL184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Datenerfassung!$AL185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Datenerfassung!$AM184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Datenerfassung!$AM185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Datenerfassung!$AN184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Datenerfassung!$AN185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Datenerfassung!$AO184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Datenerfassung!$AO185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115"/>
      <c r="C220" s="115"/>
      <c r="D220" s="115"/>
      <c r="E220" s="115"/>
      <c r="F220" s="115"/>
      <c r="G220" s="115"/>
      <c r="H220" s="115"/>
      <c r="I220" s="14"/>
      <c r="J220" s="51"/>
      <c r="K220" s="115"/>
      <c r="L220" s="115"/>
      <c r="M220" s="115"/>
      <c r="N220" s="115"/>
      <c r="O220" s="115"/>
      <c r="P220" s="115"/>
      <c r="Q220" s="115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"&amp;Datenerfassung!$H186</f>
        <v># 177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"&amp;Datenerfassung!$H187</f>
        <v># 178</v>
      </c>
    </row>
    <row r="227" spans="1:17" ht="14" customHeight="1" x14ac:dyDescent="0.35">
      <c r="A227" s="47" t="s">
        <v>29</v>
      </c>
      <c r="B227" s="41"/>
      <c r="C227" s="267">
        <f>Datenerfassung!$C186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Datenerfassung!$C187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Datenerfassung!$D186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Datenerfassung!$D187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Datenerfassung!$G186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Datenerfassung!$G187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Datenerfassung!$B186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Datenerfassung!$B187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116" t="s">
        <v>115</v>
      </c>
      <c r="G234" s="116" t="s">
        <v>126</v>
      </c>
      <c r="H234" s="11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116" t="s">
        <v>115</v>
      </c>
      <c r="P234" s="116" t="s">
        <v>126</v>
      </c>
      <c r="Q234" s="116" t="s">
        <v>116</v>
      </c>
    </row>
    <row r="235" spans="1:17" ht="24" customHeight="1" x14ac:dyDescent="0.35">
      <c r="A235" s="110"/>
      <c r="B235" s="263" t="str">
        <f>Datenerfassung!$AE186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Datenerfassung!$AE187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Datenerfassung!$AF186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Datenerfassung!$AF187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Datenerfassung!$AG186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Datenerfassung!$AG187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Datenerfassung!$AH186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Datenerfassung!$AH187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Datenerfassung!$AI186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Datenerfassung!$AI187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Datenerfassung!$AJ186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Datenerfassung!$AJ187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Datenerfassung!$AK186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Datenerfassung!$AK187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Datenerfassung!$AL186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Datenerfassung!$AL187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Datenerfassung!$AM186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Datenerfassung!$AM187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Datenerfassung!$AN186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Datenerfassung!$AN187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Datenerfassung!$AO186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Datenerfassung!$AO187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115"/>
      <c r="C248" s="115"/>
      <c r="D248" s="115"/>
      <c r="E248" s="115"/>
      <c r="F248" s="115"/>
      <c r="G248" s="115"/>
      <c r="H248" s="115"/>
      <c r="I248" s="14"/>
      <c r="J248" s="51"/>
      <c r="K248" s="115"/>
      <c r="L248" s="115"/>
      <c r="M248" s="115"/>
      <c r="N248" s="115"/>
      <c r="O248" s="115"/>
      <c r="P248" s="115"/>
      <c r="Q248" s="115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"&amp;Datenerfassung!$H188</f>
        <v># 179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"&amp;Datenerfassung!$H189</f>
        <v># 180</v>
      </c>
    </row>
    <row r="255" spans="1:17" ht="14" customHeight="1" x14ac:dyDescent="0.35">
      <c r="A255" s="47" t="s">
        <v>29</v>
      </c>
      <c r="B255" s="41"/>
      <c r="C255" s="267">
        <f>Datenerfassung!$C188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Datenerfassung!$C189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Datenerfassung!$D188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Datenerfassung!$D189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Datenerfassung!$G188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Datenerfassung!$G189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Datenerfassung!$B188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Datenerfassung!$B189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116" t="s">
        <v>115</v>
      </c>
      <c r="G262" s="116" t="s">
        <v>126</v>
      </c>
      <c r="H262" s="11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116" t="s">
        <v>115</v>
      </c>
      <c r="P262" s="116" t="s">
        <v>126</v>
      </c>
      <c r="Q262" s="116" t="s">
        <v>116</v>
      </c>
    </row>
    <row r="263" spans="1:17" ht="24" customHeight="1" x14ac:dyDescent="0.35">
      <c r="A263" s="110"/>
      <c r="B263" s="263" t="str">
        <f>Datenerfassung!$AE188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Datenerfassung!$AE189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Datenerfassung!$AF188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Datenerfassung!$AF189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Datenerfassung!$AG188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Datenerfassung!$AG189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Datenerfassung!$AH188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Datenerfassung!$AH189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Datenerfassung!$AI188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Datenerfassung!$AI189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Datenerfassung!$AJ188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Datenerfassung!$AJ189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Datenerfassung!$AK188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Datenerfassung!$AK189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Datenerfassung!$AL188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Datenerfassung!$AL189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Datenerfassung!$AM188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Datenerfassung!$AM189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Datenerfassung!$AN188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Datenerfassung!$AN189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Datenerfassung!$AO188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Datenerfassung!$AO189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115"/>
      <c r="C276" s="115"/>
      <c r="D276" s="115"/>
      <c r="E276" s="115"/>
      <c r="F276" s="115"/>
      <c r="G276" s="115"/>
      <c r="H276" s="115"/>
      <c r="I276" s="14"/>
      <c r="J276" s="51"/>
      <c r="K276" s="115"/>
      <c r="L276" s="115"/>
      <c r="M276" s="115"/>
      <c r="N276" s="115"/>
      <c r="O276" s="115"/>
      <c r="P276" s="115"/>
      <c r="Q276" s="115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yRtKT/jOEMwVpZtkEoLaCZoZoqGz7sJ1JKj3Tfg8d6jnxDrkO/OOS1KxOKLn83mOxG3CYzvHtBKT2H3+yxQBaQ==" saltValue="4+NhYPtECTPiAGsL3lrM5A==" spinCount="100000" sheet="1" selectLockedCells="1"/>
  <mergeCells count="480"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pageSetUpPr fitToPage="1"/>
  </sheetPr>
  <dimension ref="A1:Q280"/>
  <sheetViews>
    <sheetView showZeros="0" topLeftCell="A11" zoomScaleNormal="100" workbookViewId="0">
      <selection activeCell="A11" sqref="A11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"&amp;Datenerfassung!$H190</f>
        <v># 181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"&amp;Datenerfassung!$H191</f>
        <v># 182</v>
      </c>
    </row>
    <row r="3" spans="1:17" ht="14" customHeight="1" x14ac:dyDescent="0.35">
      <c r="A3" s="47" t="s">
        <v>29</v>
      </c>
      <c r="B3" s="41"/>
      <c r="C3" s="267">
        <f>Datenerfassung!$C190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Datenerfassung!$C191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Datenerfassung!$D190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Datenerfassung!$D191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Datenerfassung!$G190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Datenerfassung!$G191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Datenerfassung!$B190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Datenerfassung!$B191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116" t="s">
        <v>115</v>
      </c>
      <c r="G10" s="116" t="s">
        <v>126</v>
      </c>
      <c r="H10" s="11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116" t="s">
        <v>115</v>
      </c>
      <c r="P10" s="116" t="s">
        <v>126</v>
      </c>
      <c r="Q10" s="116" t="s">
        <v>116</v>
      </c>
    </row>
    <row r="11" spans="1:17" ht="24" customHeight="1" x14ac:dyDescent="0.35">
      <c r="A11" s="110"/>
      <c r="B11" s="263" t="str">
        <f>Datenerfassung!$AE190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Datenerfassung!$AE191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Datenerfassung!$AF190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Datenerfassung!$AF191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Datenerfassung!$AG190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Datenerfassung!$AG191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Datenerfassung!$AH190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Datenerfassung!$AH191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Datenerfassung!$AI190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Datenerfassung!$AI191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Datenerfassung!$AJ190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Datenerfassung!$AJ191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Datenerfassung!$AK190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Datenerfassung!$AK191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Datenerfassung!$AL190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Datenerfassung!$AL191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Datenerfassung!$AM190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Datenerfassung!$AM191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Datenerfassung!$AN190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Datenerfassung!$AN191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Datenerfassung!$AO190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Datenerfassung!$AO191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115"/>
      <c r="C24" s="115"/>
      <c r="D24" s="115"/>
      <c r="E24" s="115"/>
      <c r="F24" s="115"/>
      <c r="G24" s="115"/>
      <c r="H24" s="115"/>
      <c r="I24" s="14"/>
      <c r="J24" s="51"/>
      <c r="K24" s="115"/>
      <c r="L24" s="115"/>
      <c r="M24" s="115"/>
      <c r="N24" s="115"/>
      <c r="O24" s="115"/>
      <c r="P24" s="115"/>
      <c r="Q24" s="115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"&amp;Datenerfassung!$H192</f>
        <v># 183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"&amp;Datenerfassung!$H193</f>
        <v># 184</v>
      </c>
    </row>
    <row r="31" spans="1:17" ht="14" customHeight="1" x14ac:dyDescent="0.35">
      <c r="A31" s="47" t="s">
        <v>29</v>
      </c>
      <c r="B31" s="41"/>
      <c r="C31" s="267">
        <f>Datenerfassung!$C192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Datenerfassung!$C193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Datenerfassung!$D192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Datenerfassung!$D193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Datenerfassung!$G192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Datenerfassung!$G193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Datenerfassung!$B192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Datenerfassung!$B193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116" t="s">
        <v>115</v>
      </c>
      <c r="G38" s="116" t="s">
        <v>126</v>
      </c>
      <c r="H38" s="11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116" t="s">
        <v>115</v>
      </c>
      <c r="P38" s="116" t="s">
        <v>126</v>
      </c>
      <c r="Q38" s="116" t="s">
        <v>116</v>
      </c>
    </row>
    <row r="39" spans="1:17" ht="24" customHeight="1" x14ac:dyDescent="0.35">
      <c r="A39" s="110"/>
      <c r="B39" s="263" t="str">
        <f>Datenerfassung!$AE192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Datenerfassung!$AE193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Datenerfassung!$AF192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Datenerfassung!$AF193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Datenerfassung!$AG192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Datenerfassung!$AG193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Datenerfassung!$AH192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Datenerfassung!$AH193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Datenerfassung!$AI192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Datenerfassung!$AI193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Datenerfassung!$AJ192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Datenerfassung!$AJ193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Datenerfassung!$AK192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Datenerfassung!$AK193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Datenerfassung!$AL192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Datenerfassung!$AL193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Datenerfassung!$AM192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Datenerfassung!$AM193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Datenerfassung!$AN192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Datenerfassung!$AN193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Datenerfassung!$AO192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Datenerfassung!$AO193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115"/>
      <c r="C52" s="115"/>
      <c r="D52" s="115"/>
      <c r="E52" s="115"/>
      <c r="F52" s="115"/>
      <c r="G52" s="115"/>
      <c r="H52" s="115"/>
      <c r="I52" s="14"/>
      <c r="J52" s="51"/>
      <c r="K52" s="115"/>
      <c r="L52" s="115"/>
      <c r="M52" s="115"/>
      <c r="N52" s="115"/>
      <c r="O52" s="115"/>
      <c r="P52" s="115"/>
      <c r="Q52" s="115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"&amp;Datenerfassung!$H194</f>
        <v># 185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"&amp;Datenerfassung!$H195</f>
        <v># 186</v>
      </c>
    </row>
    <row r="59" spans="1:17" ht="14" customHeight="1" x14ac:dyDescent="0.35">
      <c r="A59" s="47" t="s">
        <v>29</v>
      </c>
      <c r="B59" s="41"/>
      <c r="C59" s="267">
        <f>Datenerfassung!$C194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Datenerfassung!$C195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Datenerfassung!$D194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Datenerfassung!$D195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Datenerfassung!$G194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Datenerfassung!$G195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Datenerfassung!$B194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Datenerfassung!$B195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116" t="s">
        <v>115</v>
      </c>
      <c r="G66" s="116" t="s">
        <v>126</v>
      </c>
      <c r="H66" s="11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116" t="s">
        <v>115</v>
      </c>
      <c r="P66" s="116" t="s">
        <v>126</v>
      </c>
      <c r="Q66" s="116" t="s">
        <v>116</v>
      </c>
    </row>
    <row r="67" spans="1:17" ht="24" customHeight="1" x14ac:dyDescent="0.35">
      <c r="A67" s="110"/>
      <c r="B67" s="263" t="str">
        <f>Datenerfassung!$AE194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Datenerfassung!$AE195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Datenerfassung!$AF194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Datenerfassung!$AF195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Datenerfassung!$AG194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Datenerfassung!$AG195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Datenerfassung!$AH194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Datenerfassung!$AH195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Datenerfassung!$AI194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Datenerfassung!$AI195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Datenerfassung!$AJ194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Datenerfassung!$AJ195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Datenerfassung!$AK194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Datenerfassung!$AK195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Datenerfassung!$AL194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Datenerfassung!$AL195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Datenerfassung!$AM194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Datenerfassung!$AM195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Datenerfassung!$AN194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Datenerfassung!$AN195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Datenerfassung!$AO194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Datenerfassung!$AO195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115"/>
      <c r="C80" s="115"/>
      <c r="D80" s="115"/>
      <c r="E80" s="115"/>
      <c r="F80" s="115"/>
      <c r="G80" s="115"/>
      <c r="H80" s="115"/>
      <c r="I80" s="14"/>
      <c r="J80" s="51"/>
      <c r="K80" s="115"/>
      <c r="L80" s="115"/>
      <c r="M80" s="115"/>
      <c r="N80" s="115"/>
      <c r="O80" s="115"/>
      <c r="P80" s="115"/>
      <c r="Q80" s="115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"&amp;Datenerfassung!$H196</f>
        <v># 187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"&amp;Datenerfassung!$H197</f>
        <v># 188</v>
      </c>
    </row>
    <row r="87" spans="1:17" ht="14" customHeight="1" x14ac:dyDescent="0.35">
      <c r="A87" s="47" t="s">
        <v>29</v>
      </c>
      <c r="B87" s="41"/>
      <c r="C87" s="267">
        <f>Datenerfassung!$C196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Datenerfassung!$C197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Datenerfassung!$D196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Datenerfassung!$D197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Datenerfassung!$G196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Datenerfassung!$G197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Datenerfassung!$B196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Datenerfassung!$B197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116" t="s">
        <v>115</v>
      </c>
      <c r="G94" s="116" t="s">
        <v>126</v>
      </c>
      <c r="H94" s="11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116" t="s">
        <v>115</v>
      </c>
      <c r="P94" s="116" t="s">
        <v>126</v>
      </c>
      <c r="Q94" s="116" t="s">
        <v>116</v>
      </c>
    </row>
    <row r="95" spans="1:17" ht="24" customHeight="1" x14ac:dyDescent="0.35">
      <c r="A95" s="110"/>
      <c r="B95" s="263" t="str">
        <f>Datenerfassung!$AE196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Datenerfassung!$AE197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Datenerfassung!$AF196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Datenerfassung!$AF197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Datenerfassung!$AG196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Datenerfassung!$AG197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Datenerfassung!$AH196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Datenerfassung!$AH197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Datenerfassung!$AI196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Datenerfassung!$AI197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Datenerfassung!$AJ196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Datenerfassung!$AJ197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Datenerfassung!$AK196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Datenerfassung!$AK197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Datenerfassung!$AL196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Datenerfassung!$AL197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Datenerfassung!$AM196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Datenerfassung!$AM197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Datenerfassung!$AN196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Datenerfassung!$AN197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Datenerfassung!$AO196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Datenerfassung!$AO197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115"/>
      <c r="C108" s="115"/>
      <c r="D108" s="115"/>
      <c r="E108" s="115"/>
      <c r="F108" s="115"/>
      <c r="G108" s="115"/>
      <c r="H108" s="115"/>
      <c r="I108" s="14"/>
      <c r="J108" s="51"/>
      <c r="K108" s="115"/>
      <c r="L108" s="115"/>
      <c r="M108" s="115"/>
      <c r="N108" s="115"/>
      <c r="O108" s="115"/>
      <c r="P108" s="115"/>
      <c r="Q108" s="115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"&amp;Datenerfassung!$H198</f>
        <v># 189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"&amp;Datenerfassung!$H199</f>
        <v># 190</v>
      </c>
    </row>
    <row r="115" spans="1:17" ht="14" customHeight="1" x14ac:dyDescent="0.35">
      <c r="A115" s="47" t="s">
        <v>29</v>
      </c>
      <c r="B115" s="41"/>
      <c r="C115" s="267">
        <f>Datenerfassung!$C198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Datenerfassung!$C199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Datenerfassung!$D198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Datenerfassung!$D199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Datenerfassung!$G198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Datenerfassung!$G199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Datenerfassung!$B198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Datenerfassung!$B199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116" t="s">
        <v>115</v>
      </c>
      <c r="G122" s="116" t="s">
        <v>126</v>
      </c>
      <c r="H122" s="11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116" t="s">
        <v>115</v>
      </c>
      <c r="P122" s="116" t="s">
        <v>126</v>
      </c>
      <c r="Q122" s="116" t="s">
        <v>116</v>
      </c>
    </row>
    <row r="123" spans="1:17" ht="24" customHeight="1" x14ac:dyDescent="0.35">
      <c r="A123" s="110"/>
      <c r="B123" s="263" t="str">
        <f>Datenerfassung!$AE198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Datenerfassung!$AE199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Datenerfassung!$AF198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Datenerfassung!$AF199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Datenerfassung!$AG198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Datenerfassung!$AG199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Datenerfassung!$AH198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Datenerfassung!$AH199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Datenerfassung!$AI198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Datenerfassung!$AI199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Datenerfassung!$AJ198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Datenerfassung!$AJ199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Datenerfassung!$AK198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Datenerfassung!$AK199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Datenerfassung!$AL198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Datenerfassung!$AL199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Datenerfassung!$AM198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Datenerfassung!$AM199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Datenerfassung!$AN198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Datenerfassung!$AN199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Datenerfassung!$AO198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Datenerfassung!$AO199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115"/>
      <c r="C136" s="115"/>
      <c r="D136" s="115"/>
      <c r="E136" s="115"/>
      <c r="F136" s="115"/>
      <c r="G136" s="115"/>
      <c r="H136" s="115"/>
      <c r="I136" s="14"/>
      <c r="J136" s="51"/>
      <c r="K136" s="115"/>
      <c r="L136" s="115"/>
      <c r="M136" s="115"/>
      <c r="N136" s="115"/>
      <c r="O136" s="115"/>
      <c r="P136" s="115"/>
      <c r="Q136" s="115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"&amp;Datenerfassung!$H200</f>
        <v># 191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"&amp;Datenerfassung!$H201</f>
        <v># 192</v>
      </c>
    </row>
    <row r="143" spans="1:17" ht="14" customHeight="1" x14ac:dyDescent="0.35">
      <c r="A143" s="47" t="s">
        <v>29</v>
      </c>
      <c r="B143" s="41"/>
      <c r="C143" s="267">
        <f>Datenerfassung!$C200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Datenerfassung!$C201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Datenerfassung!$D200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Datenerfassung!$D201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Datenerfassung!$G200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Datenerfassung!$G201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Datenerfassung!$B200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Datenerfassung!$B201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116" t="s">
        <v>115</v>
      </c>
      <c r="G150" s="116" t="s">
        <v>126</v>
      </c>
      <c r="H150" s="11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116" t="s">
        <v>115</v>
      </c>
      <c r="P150" s="116" t="s">
        <v>126</v>
      </c>
      <c r="Q150" s="116" t="s">
        <v>116</v>
      </c>
    </row>
    <row r="151" spans="1:17" ht="24" customHeight="1" x14ac:dyDescent="0.35">
      <c r="A151" s="110"/>
      <c r="B151" s="263" t="str">
        <f>Datenerfassung!$AE200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Datenerfassung!$AE201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Datenerfassung!$AF200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Datenerfassung!$AF201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Datenerfassung!$AG200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Datenerfassung!$AG201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Datenerfassung!$AH200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Datenerfassung!$AH201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Datenerfassung!$AI200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Datenerfassung!$AI201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Datenerfassung!$AJ200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Datenerfassung!$AJ201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Datenerfassung!$AK200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Datenerfassung!$AK201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Datenerfassung!$AL200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Datenerfassung!$AL201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Datenerfassung!$AM200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Datenerfassung!$AM201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Datenerfassung!$AN200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Datenerfassung!$AN201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Datenerfassung!$AO200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Datenerfassung!$AO201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115"/>
      <c r="C164" s="115"/>
      <c r="D164" s="115"/>
      <c r="E164" s="115"/>
      <c r="F164" s="115"/>
      <c r="G164" s="115"/>
      <c r="H164" s="115"/>
      <c r="I164" s="14"/>
      <c r="J164" s="51"/>
      <c r="K164" s="115"/>
      <c r="L164" s="115"/>
      <c r="M164" s="115"/>
      <c r="N164" s="115"/>
      <c r="O164" s="115"/>
      <c r="P164" s="115"/>
      <c r="Q164" s="115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"&amp;Datenerfassung!$H202</f>
        <v># 193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"&amp;Datenerfassung!$H203</f>
        <v># 194</v>
      </c>
    </row>
    <row r="171" spans="1:17" ht="14" customHeight="1" x14ac:dyDescent="0.35">
      <c r="A171" s="47" t="s">
        <v>29</v>
      </c>
      <c r="B171" s="41"/>
      <c r="C171" s="267">
        <f>Datenerfassung!$C202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Datenerfassung!$C203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Datenerfassung!$D202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Datenerfassung!$D203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Datenerfassung!$G202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Datenerfassung!$G203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Datenerfassung!$B202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Datenerfassung!$B203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116" t="s">
        <v>115</v>
      </c>
      <c r="G178" s="116" t="s">
        <v>126</v>
      </c>
      <c r="H178" s="11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116" t="s">
        <v>115</v>
      </c>
      <c r="P178" s="116" t="s">
        <v>126</v>
      </c>
      <c r="Q178" s="116" t="s">
        <v>116</v>
      </c>
    </row>
    <row r="179" spans="1:17" ht="24" customHeight="1" x14ac:dyDescent="0.35">
      <c r="A179" s="110"/>
      <c r="B179" s="263" t="str">
        <f>Datenerfassung!$AE202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Datenerfassung!$AE203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Datenerfassung!$AF202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Datenerfassung!$AF203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Datenerfassung!$AG202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Datenerfassung!$AG203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Datenerfassung!$AH202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Datenerfassung!$AH203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Datenerfassung!$AI202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Datenerfassung!$AI203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Datenerfassung!$AJ202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Datenerfassung!$AJ203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Datenerfassung!$AK202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Datenerfassung!$AK203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Datenerfassung!$AL202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Datenerfassung!$AL203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Datenerfassung!$AM202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Datenerfassung!$AM203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Datenerfassung!$AN202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Datenerfassung!$AN203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Datenerfassung!$AO202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Datenerfassung!$AO203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115"/>
      <c r="C192" s="115"/>
      <c r="D192" s="115"/>
      <c r="E192" s="115"/>
      <c r="F192" s="115"/>
      <c r="G192" s="115"/>
      <c r="H192" s="115"/>
      <c r="I192" s="14"/>
      <c r="J192" s="51"/>
      <c r="K192" s="115"/>
      <c r="L192" s="115"/>
      <c r="M192" s="115"/>
      <c r="N192" s="115"/>
      <c r="O192" s="115"/>
      <c r="P192" s="115"/>
      <c r="Q192" s="115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"&amp;Datenerfassung!$H204</f>
        <v># 195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"&amp;Datenerfassung!$H205</f>
        <v># 196</v>
      </c>
    </row>
    <row r="199" spans="1:17" ht="14" customHeight="1" x14ac:dyDescent="0.35">
      <c r="A199" s="47" t="s">
        <v>29</v>
      </c>
      <c r="B199" s="41"/>
      <c r="C199" s="267">
        <f>Datenerfassung!$C204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Datenerfassung!$C205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Datenerfassung!$D204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Datenerfassung!$D205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Datenerfassung!$G204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Datenerfassung!$G205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Datenerfassung!$B204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Datenerfassung!$B205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116" t="s">
        <v>115</v>
      </c>
      <c r="G206" s="116" t="s">
        <v>126</v>
      </c>
      <c r="H206" s="11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116" t="s">
        <v>115</v>
      </c>
      <c r="P206" s="116" t="s">
        <v>126</v>
      </c>
      <c r="Q206" s="116" t="s">
        <v>116</v>
      </c>
    </row>
    <row r="207" spans="1:17" ht="24" customHeight="1" x14ac:dyDescent="0.35">
      <c r="A207" s="110"/>
      <c r="B207" s="263" t="str">
        <f>Datenerfassung!$AE204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Datenerfassung!$AE205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Datenerfassung!$AF204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Datenerfassung!$AF205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Datenerfassung!$AG204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Datenerfassung!$AG205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Datenerfassung!$AH204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Datenerfassung!$AH205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Datenerfassung!$AI204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Datenerfassung!$AI205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Datenerfassung!$AJ204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Datenerfassung!$AJ205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Datenerfassung!$AK204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Datenerfassung!$AK205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Datenerfassung!$AL204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Datenerfassung!$AL205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Datenerfassung!$AM204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Datenerfassung!$AM205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Datenerfassung!$AN204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Datenerfassung!$AN205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Datenerfassung!$AO204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Datenerfassung!$AO205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115"/>
      <c r="C220" s="115"/>
      <c r="D220" s="115"/>
      <c r="E220" s="115"/>
      <c r="F220" s="115"/>
      <c r="G220" s="115"/>
      <c r="H220" s="115"/>
      <c r="I220" s="14"/>
      <c r="J220" s="51"/>
      <c r="K220" s="115"/>
      <c r="L220" s="115"/>
      <c r="M220" s="115"/>
      <c r="N220" s="115"/>
      <c r="O220" s="115"/>
      <c r="P220" s="115"/>
      <c r="Q220" s="115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"&amp;Datenerfassung!$H206</f>
        <v># 197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"&amp;Datenerfassung!$H207</f>
        <v># 198</v>
      </c>
    </row>
    <row r="227" spans="1:17" ht="14" customHeight="1" x14ac:dyDescent="0.35">
      <c r="A227" s="47" t="s">
        <v>29</v>
      </c>
      <c r="B227" s="41"/>
      <c r="C227" s="267">
        <f>Datenerfassung!$C206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Datenerfassung!$C207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Datenerfassung!$D206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Datenerfassung!$D207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Datenerfassung!$G206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Datenerfassung!$G207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Datenerfassung!$B206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Datenerfassung!$B207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116" t="s">
        <v>115</v>
      </c>
      <c r="G234" s="116" t="s">
        <v>126</v>
      </c>
      <c r="H234" s="11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116" t="s">
        <v>115</v>
      </c>
      <c r="P234" s="116" t="s">
        <v>126</v>
      </c>
      <c r="Q234" s="116" t="s">
        <v>116</v>
      </c>
    </row>
    <row r="235" spans="1:17" ht="24" customHeight="1" x14ac:dyDescent="0.35">
      <c r="A235" s="110"/>
      <c r="B235" s="263" t="str">
        <f>Datenerfassung!$AE206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Datenerfassung!$AE207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Datenerfassung!$AF206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Datenerfassung!$AF207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Datenerfassung!$AG206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Datenerfassung!$AG207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Datenerfassung!$AH206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Datenerfassung!$AH207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Datenerfassung!$AI206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Datenerfassung!$AI207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Datenerfassung!$AJ206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Datenerfassung!$AJ207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Datenerfassung!$AK206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Datenerfassung!$AK207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Datenerfassung!$AL206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Datenerfassung!$AL207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Datenerfassung!$AM206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Datenerfassung!$AM207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Datenerfassung!$AN206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Datenerfassung!$AN207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Datenerfassung!$AO206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Datenerfassung!$AO207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115"/>
      <c r="C248" s="115"/>
      <c r="D248" s="115"/>
      <c r="E248" s="115"/>
      <c r="F248" s="115"/>
      <c r="G248" s="115"/>
      <c r="H248" s="115"/>
      <c r="I248" s="14"/>
      <c r="J248" s="51"/>
      <c r="K248" s="115"/>
      <c r="L248" s="115"/>
      <c r="M248" s="115"/>
      <c r="N248" s="115"/>
      <c r="O248" s="115"/>
      <c r="P248" s="115"/>
      <c r="Q248" s="115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"&amp;Datenerfassung!$H208</f>
        <v># 199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"&amp;Datenerfassung!$H209</f>
        <v># 200</v>
      </c>
    </row>
    <row r="255" spans="1:17" ht="14" customHeight="1" x14ac:dyDescent="0.35">
      <c r="A255" s="47" t="s">
        <v>29</v>
      </c>
      <c r="B255" s="41"/>
      <c r="C255" s="267">
        <f>Datenerfassung!$C208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Datenerfassung!$C209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Datenerfassung!$D208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Datenerfassung!$D209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Datenerfassung!$G208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Datenerfassung!$G209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Datenerfassung!$B208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Datenerfassung!$B209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116" t="s">
        <v>115</v>
      </c>
      <c r="G262" s="116" t="s">
        <v>126</v>
      </c>
      <c r="H262" s="11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116" t="s">
        <v>115</v>
      </c>
      <c r="P262" s="116" t="s">
        <v>126</v>
      </c>
      <c r="Q262" s="116" t="s">
        <v>116</v>
      </c>
    </row>
    <row r="263" spans="1:17" ht="24" customHeight="1" x14ac:dyDescent="0.35">
      <c r="A263" s="110"/>
      <c r="B263" s="263" t="str">
        <f>Datenerfassung!$AE208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Datenerfassung!$AE209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Datenerfassung!$AF208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Datenerfassung!$AF209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Datenerfassung!$AG208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Datenerfassung!$AG209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Datenerfassung!$AH208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Datenerfassung!$AH209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Datenerfassung!$AI208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Datenerfassung!$AI209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Datenerfassung!$AJ208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Datenerfassung!$AJ209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Datenerfassung!$AK208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Datenerfassung!$AK209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Datenerfassung!$AL208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Datenerfassung!$AL209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Datenerfassung!$AM208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Datenerfassung!$AM209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Datenerfassung!$AN208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Datenerfassung!$AN209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Datenerfassung!$AO208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Datenerfassung!$AO209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115"/>
      <c r="C276" s="115"/>
      <c r="D276" s="115"/>
      <c r="E276" s="115"/>
      <c r="F276" s="115"/>
      <c r="G276" s="115"/>
      <c r="H276" s="115"/>
      <c r="I276" s="14"/>
      <c r="J276" s="51"/>
      <c r="K276" s="115"/>
      <c r="L276" s="115"/>
      <c r="M276" s="115"/>
      <c r="N276" s="115"/>
      <c r="O276" s="115"/>
      <c r="P276" s="115"/>
      <c r="Q276" s="115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nyYAtNoPyNUjenBjFT4XrQGoWu9zi/U8zc+lBwhzTZ5x+lPF+sfCJVPd83MXesmADww3jxKz8zdpEi40PhefAA==" saltValue="SpUY7TaNwvSFaJpFPUJssw==" spinCount="100000" sheet="1" selectLockedCells="1"/>
  <mergeCells count="480"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BY6"/>
  <sheetViews>
    <sheetView showZeros="0" workbookViewId="0">
      <selection activeCell="S23" sqref="S23"/>
    </sheetView>
  </sheetViews>
  <sheetFormatPr baseColWidth="10" defaultRowHeight="14.5" x14ac:dyDescent="0.35"/>
  <cols>
    <col min="1" max="1" width="11.81640625" customWidth="1"/>
    <col min="2" max="2" width="17.54296875" customWidth="1"/>
    <col min="3" max="3" width="11.08984375" customWidth="1"/>
    <col min="4" max="4" width="5.81640625" customWidth="1"/>
    <col min="5" max="5" width="9.453125" bestFit="1" customWidth="1"/>
    <col min="6" max="6" width="7" customWidth="1"/>
    <col min="7" max="7" width="16.1796875" customWidth="1"/>
    <col min="8" max="8" width="29.1796875" customWidth="1"/>
    <col min="9" max="9" width="12.81640625" customWidth="1"/>
    <col min="10" max="24" width="4" customWidth="1"/>
    <col min="25" max="25" width="8.453125" bestFit="1" customWidth="1"/>
    <col min="26" max="40" width="4" customWidth="1"/>
    <col min="41" max="41" width="8.453125" bestFit="1" customWidth="1"/>
    <col min="42" max="42" width="5.81640625" customWidth="1"/>
    <col min="43" max="43" width="20.81640625" customWidth="1"/>
    <col min="44" max="44" width="22.6328125" customWidth="1"/>
    <col min="45" max="45" width="14.453125" customWidth="1"/>
    <col min="46" max="46" width="14" customWidth="1"/>
    <col min="47" max="48" width="21.08984375" customWidth="1"/>
    <col min="49" max="51" width="24.54296875" bestFit="1" customWidth="1"/>
    <col min="52" max="76" width="3.1796875" customWidth="1"/>
    <col min="77" max="77" width="5.1796875" customWidth="1"/>
    <col min="78" max="98" width="3.81640625" customWidth="1"/>
    <col min="267" max="267" width="11.81640625" customWidth="1"/>
    <col min="268" max="268" width="17.54296875" customWidth="1"/>
    <col min="269" max="269" width="14.81640625" customWidth="1"/>
    <col min="270" max="270" width="5.81640625" customWidth="1"/>
    <col min="271" max="271" width="9.453125" bestFit="1" customWidth="1"/>
    <col min="272" max="272" width="7" customWidth="1"/>
    <col min="273" max="273" width="19.1796875" customWidth="1"/>
    <col min="274" max="274" width="50.81640625" customWidth="1"/>
    <col min="275" max="275" width="12.81640625" customWidth="1"/>
    <col min="276" max="291" width="3.1796875" bestFit="1" customWidth="1"/>
    <col min="292" max="292" width="1.54296875" customWidth="1"/>
    <col min="293" max="293" width="5.81640625" customWidth="1"/>
    <col min="294" max="294" width="20.81640625" customWidth="1"/>
    <col min="295" max="295" width="32.81640625" customWidth="1"/>
    <col min="296" max="296" width="19.81640625" customWidth="1"/>
    <col min="297" max="297" width="1.54296875" customWidth="1"/>
    <col min="298" max="298" width="23.453125" customWidth="1"/>
    <col min="299" max="300" width="28.81640625" customWidth="1"/>
    <col min="301" max="301" width="1.453125" customWidth="1"/>
    <col min="302" max="304" width="24.54296875" bestFit="1" customWidth="1"/>
    <col min="305" max="305" width="1.81640625" customWidth="1"/>
    <col min="306" max="327" width="4" bestFit="1" customWidth="1"/>
    <col min="328" max="330" width="3.81640625" customWidth="1"/>
    <col min="331" max="331" width="1.81640625" customWidth="1"/>
    <col min="332" max="332" width="10.81640625" customWidth="1"/>
    <col min="333" max="333" width="2" customWidth="1"/>
    <col min="334" max="354" width="3.81640625" customWidth="1"/>
    <col min="523" max="523" width="11.81640625" customWidth="1"/>
    <col min="524" max="524" width="17.54296875" customWidth="1"/>
    <col min="525" max="525" width="14.81640625" customWidth="1"/>
    <col min="526" max="526" width="5.81640625" customWidth="1"/>
    <col min="527" max="527" width="9.453125" bestFit="1" customWidth="1"/>
    <col min="528" max="528" width="7" customWidth="1"/>
    <col min="529" max="529" width="19.1796875" customWidth="1"/>
    <col min="530" max="530" width="50.81640625" customWidth="1"/>
    <col min="531" max="531" width="12.81640625" customWidth="1"/>
    <col min="532" max="547" width="3.1796875" bestFit="1" customWidth="1"/>
    <col min="548" max="548" width="1.54296875" customWidth="1"/>
    <col min="549" max="549" width="5.81640625" customWidth="1"/>
    <col min="550" max="550" width="20.81640625" customWidth="1"/>
    <col min="551" max="551" width="32.81640625" customWidth="1"/>
    <col min="552" max="552" width="19.81640625" customWidth="1"/>
    <col min="553" max="553" width="1.54296875" customWidth="1"/>
    <col min="554" max="554" width="23.453125" customWidth="1"/>
    <col min="555" max="556" width="28.81640625" customWidth="1"/>
    <col min="557" max="557" width="1.453125" customWidth="1"/>
    <col min="558" max="560" width="24.54296875" bestFit="1" customWidth="1"/>
    <col min="561" max="561" width="1.81640625" customWidth="1"/>
    <col min="562" max="583" width="4" bestFit="1" customWidth="1"/>
    <col min="584" max="586" width="3.81640625" customWidth="1"/>
    <col min="587" max="587" width="1.81640625" customWidth="1"/>
    <col min="588" max="588" width="10.81640625" customWidth="1"/>
    <col min="589" max="589" width="2" customWidth="1"/>
    <col min="590" max="610" width="3.81640625" customWidth="1"/>
    <col min="779" max="779" width="11.81640625" customWidth="1"/>
    <col min="780" max="780" width="17.54296875" customWidth="1"/>
    <col min="781" max="781" width="14.81640625" customWidth="1"/>
    <col min="782" max="782" width="5.81640625" customWidth="1"/>
    <col min="783" max="783" width="9.453125" bestFit="1" customWidth="1"/>
    <col min="784" max="784" width="7" customWidth="1"/>
    <col min="785" max="785" width="19.1796875" customWidth="1"/>
    <col min="786" max="786" width="50.81640625" customWidth="1"/>
    <col min="787" max="787" width="12.81640625" customWidth="1"/>
    <col min="788" max="803" width="3.1796875" bestFit="1" customWidth="1"/>
    <col min="804" max="804" width="1.54296875" customWidth="1"/>
    <col min="805" max="805" width="5.81640625" customWidth="1"/>
    <col min="806" max="806" width="20.81640625" customWidth="1"/>
    <col min="807" max="807" width="32.81640625" customWidth="1"/>
    <col min="808" max="808" width="19.81640625" customWidth="1"/>
    <col min="809" max="809" width="1.54296875" customWidth="1"/>
    <col min="810" max="810" width="23.453125" customWidth="1"/>
    <col min="811" max="812" width="28.81640625" customWidth="1"/>
    <col min="813" max="813" width="1.453125" customWidth="1"/>
    <col min="814" max="816" width="24.54296875" bestFit="1" customWidth="1"/>
    <col min="817" max="817" width="1.81640625" customWidth="1"/>
    <col min="818" max="839" width="4" bestFit="1" customWidth="1"/>
    <col min="840" max="842" width="3.81640625" customWidth="1"/>
    <col min="843" max="843" width="1.81640625" customWidth="1"/>
    <col min="844" max="844" width="10.81640625" customWidth="1"/>
    <col min="845" max="845" width="2" customWidth="1"/>
    <col min="846" max="866" width="3.81640625" customWidth="1"/>
    <col min="1035" max="1035" width="11.81640625" customWidth="1"/>
    <col min="1036" max="1036" width="17.54296875" customWidth="1"/>
    <col min="1037" max="1037" width="14.81640625" customWidth="1"/>
    <col min="1038" max="1038" width="5.81640625" customWidth="1"/>
    <col min="1039" max="1039" width="9.453125" bestFit="1" customWidth="1"/>
    <col min="1040" max="1040" width="7" customWidth="1"/>
    <col min="1041" max="1041" width="19.1796875" customWidth="1"/>
    <col min="1042" max="1042" width="50.81640625" customWidth="1"/>
    <col min="1043" max="1043" width="12.81640625" customWidth="1"/>
    <col min="1044" max="1059" width="3.1796875" bestFit="1" customWidth="1"/>
    <col min="1060" max="1060" width="1.54296875" customWidth="1"/>
    <col min="1061" max="1061" width="5.81640625" customWidth="1"/>
    <col min="1062" max="1062" width="20.81640625" customWidth="1"/>
    <col min="1063" max="1063" width="32.81640625" customWidth="1"/>
    <col min="1064" max="1064" width="19.81640625" customWidth="1"/>
    <col min="1065" max="1065" width="1.54296875" customWidth="1"/>
    <col min="1066" max="1066" width="23.453125" customWidth="1"/>
    <col min="1067" max="1068" width="28.81640625" customWidth="1"/>
    <col min="1069" max="1069" width="1.453125" customWidth="1"/>
    <col min="1070" max="1072" width="24.54296875" bestFit="1" customWidth="1"/>
    <col min="1073" max="1073" width="1.81640625" customWidth="1"/>
    <col min="1074" max="1095" width="4" bestFit="1" customWidth="1"/>
    <col min="1096" max="1098" width="3.81640625" customWidth="1"/>
    <col min="1099" max="1099" width="1.81640625" customWidth="1"/>
    <col min="1100" max="1100" width="10.81640625" customWidth="1"/>
    <col min="1101" max="1101" width="2" customWidth="1"/>
    <col min="1102" max="1122" width="3.81640625" customWidth="1"/>
    <col min="1291" max="1291" width="11.81640625" customWidth="1"/>
    <col min="1292" max="1292" width="17.54296875" customWidth="1"/>
    <col min="1293" max="1293" width="14.81640625" customWidth="1"/>
    <col min="1294" max="1294" width="5.81640625" customWidth="1"/>
    <col min="1295" max="1295" width="9.453125" bestFit="1" customWidth="1"/>
    <col min="1296" max="1296" width="7" customWidth="1"/>
    <col min="1297" max="1297" width="19.1796875" customWidth="1"/>
    <col min="1298" max="1298" width="50.81640625" customWidth="1"/>
    <col min="1299" max="1299" width="12.81640625" customWidth="1"/>
    <col min="1300" max="1315" width="3.1796875" bestFit="1" customWidth="1"/>
    <col min="1316" max="1316" width="1.54296875" customWidth="1"/>
    <col min="1317" max="1317" width="5.81640625" customWidth="1"/>
    <col min="1318" max="1318" width="20.81640625" customWidth="1"/>
    <col min="1319" max="1319" width="32.81640625" customWidth="1"/>
    <col min="1320" max="1320" width="19.81640625" customWidth="1"/>
    <col min="1321" max="1321" width="1.54296875" customWidth="1"/>
    <col min="1322" max="1322" width="23.453125" customWidth="1"/>
    <col min="1323" max="1324" width="28.81640625" customWidth="1"/>
    <col min="1325" max="1325" width="1.453125" customWidth="1"/>
    <col min="1326" max="1328" width="24.54296875" bestFit="1" customWidth="1"/>
    <col min="1329" max="1329" width="1.81640625" customWidth="1"/>
    <col min="1330" max="1351" width="4" bestFit="1" customWidth="1"/>
    <col min="1352" max="1354" width="3.81640625" customWidth="1"/>
    <col min="1355" max="1355" width="1.81640625" customWidth="1"/>
    <col min="1356" max="1356" width="10.81640625" customWidth="1"/>
    <col min="1357" max="1357" width="2" customWidth="1"/>
    <col min="1358" max="1378" width="3.81640625" customWidth="1"/>
    <col min="1547" max="1547" width="11.81640625" customWidth="1"/>
    <col min="1548" max="1548" width="17.54296875" customWidth="1"/>
    <col min="1549" max="1549" width="14.81640625" customWidth="1"/>
    <col min="1550" max="1550" width="5.81640625" customWidth="1"/>
    <col min="1551" max="1551" width="9.453125" bestFit="1" customWidth="1"/>
    <col min="1552" max="1552" width="7" customWidth="1"/>
    <col min="1553" max="1553" width="19.1796875" customWidth="1"/>
    <col min="1554" max="1554" width="50.81640625" customWidth="1"/>
    <col min="1555" max="1555" width="12.81640625" customWidth="1"/>
    <col min="1556" max="1571" width="3.1796875" bestFit="1" customWidth="1"/>
    <col min="1572" max="1572" width="1.54296875" customWidth="1"/>
    <col min="1573" max="1573" width="5.81640625" customWidth="1"/>
    <col min="1574" max="1574" width="20.81640625" customWidth="1"/>
    <col min="1575" max="1575" width="32.81640625" customWidth="1"/>
    <col min="1576" max="1576" width="19.81640625" customWidth="1"/>
    <col min="1577" max="1577" width="1.54296875" customWidth="1"/>
    <col min="1578" max="1578" width="23.453125" customWidth="1"/>
    <col min="1579" max="1580" width="28.81640625" customWidth="1"/>
    <col min="1581" max="1581" width="1.453125" customWidth="1"/>
    <col min="1582" max="1584" width="24.54296875" bestFit="1" customWidth="1"/>
    <col min="1585" max="1585" width="1.81640625" customWidth="1"/>
    <col min="1586" max="1607" width="4" bestFit="1" customWidth="1"/>
    <col min="1608" max="1610" width="3.81640625" customWidth="1"/>
    <col min="1611" max="1611" width="1.81640625" customWidth="1"/>
    <col min="1612" max="1612" width="10.81640625" customWidth="1"/>
    <col min="1613" max="1613" width="2" customWidth="1"/>
    <col min="1614" max="1634" width="3.81640625" customWidth="1"/>
    <col min="1803" max="1803" width="11.81640625" customWidth="1"/>
    <col min="1804" max="1804" width="17.54296875" customWidth="1"/>
    <col min="1805" max="1805" width="14.81640625" customWidth="1"/>
    <col min="1806" max="1806" width="5.81640625" customWidth="1"/>
    <col min="1807" max="1807" width="9.453125" bestFit="1" customWidth="1"/>
    <col min="1808" max="1808" width="7" customWidth="1"/>
    <col min="1809" max="1809" width="19.1796875" customWidth="1"/>
    <col min="1810" max="1810" width="50.81640625" customWidth="1"/>
    <col min="1811" max="1811" width="12.81640625" customWidth="1"/>
    <col min="1812" max="1827" width="3.1796875" bestFit="1" customWidth="1"/>
    <col min="1828" max="1828" width="1.54296875" customWidth="1"/>
    <col min="1829" max="1829" width="5.81640625" customWidth="1"/>
    <col min="1830" max="1830" width="20.81640625" customWidth="1"/>
    <col min="1831" max="1831" width="32.81640625" customWidth="1"/>
    <col min="1832" max="1832" width="19.81640625" customWidth="1"/>
    <col min="1833" max="1833" width="1.54296875" customWidth="1"/>
    <col min="1834" max="1834" width="23.453125" customWidth="1"/>
    <col min="1835" max="1836" width="28.81640625" customWidth="1"/>
    <col min="1837" max="1837" width="1.453125" customWidth="1"/>
    <col min="1838" max="1840" width="24.54296875" bestFit="1" customWidth="1"/>
    <col min="1841" max="1841" width="1.81640625" customWidth="1"/>
    <col min="1842" max="1863" width="4" bestFit="1" customWidth="1"/>
    <col min="1864" max="1866" width="3.81640625" customWidth="1"/>
    <col min="1867" max="1867" width="1.81640625" customWidth="1"/>
    <col min="1868" max="1868" width="10.81640625" customWidth="1"/>
    <col min="1869" max="1869" width="2" customWidth="1"/>
    <col min="1870" max="1890" width="3.81640625" customWidth="1"/>
    <col min="2059" max="2059" width="11.81640625" customWidth="1"/>
    <col min="2060" max="2060" width="17.54296875" customWidth="1"/>
    <col min="2061" max="2061" width="14.81640625" customWidth="1"/>
    <col min="2062" max="2062" width="5.81640625" customWidth="1"/>
    <col min="2063" max="2063" width="9.453125" bestFit="1" customWidth="1"/>
    <col min="2064" max="2064" width="7" customWidth="1"/>
    <col min="2065" max="2065" width="19.1796875" customWidth="1"/>
    <col min="2066" max="2066" width="50.81640625" customWidth="1"/>
    <col min="2067" max="2067" width="12.81640625" customWidth="1"/>
    <col min="2068" max="2083" width="3.1796875" bestFit="1" customWidth="1"/>
    <col min="2084" max="2084" width="1.54296875" customWidth="1"/>
    <col min="2085" max="2085" width="5.81640625" customWidth="1"/>
    <col min="2086" max="2086" width="20.81640625" customWidth="1"/>
    <col min="2087" max="2087" width="32.81640625" customWidth="1"/>
    <col min="2088" max="2088" width="19.81640625" customWidth="1"/>
    <col min="2089" max="2089" width="1.54296875" customWidth="1"/>
    <col min="2090" max="2090" width="23.453125" customWidth="1"/>
    <col min="2091" max="2092" width="28.81640625" customWidth="1"/>
    <col min="2093" max="2093" width="1.453125" customWidth="1"/>
    <col min="2094" max="2096" width="24.54296875" bestFit="1" customWidth="1"/>
    <col min="2097" max="2097" width="1.81640625" customWidth="1"/>
    <col min="2098" max="2119" width="4" bestFit="1" customWidth="1"/>
    <col min="2120" max="2122" width="3.81640625" customWidth="1"/>
    <col min="2123" max="2123" width="1.81640625" customWidth="1"/>
    <col min="2124" max="2124" width="10.81640625" customWidth="1"/>
    <col min="2125" max="2125" width="2" customWidth="1"/>
    <col min="2126" max="2146" width="3.81640625" customWidth="1"/>
    <col min="2315" max="2315" width="11.81640625" customWidth="1"/>
    <col min="2316" max="2316" width="17.54296875" customWidth="1"/>
    <col min="2317" max="2317" width="14.81640625" customWidth="1"/>
    <col min="2318" max="2318" width="5.81640625" customWidth="1"/>
    <col min="2319" max="2319" width="9.453125" bestFit="1" customWidth="1"/>
    <col min="2320" max="2320" width="7" customWidth="1"/>
    <col min="2321" max="2321" width="19.1796875" customWidth="1"/>
    <col min="2322" max="2322" width="50.81640625" customWidth="1"/>
    <col min="2323" max="2323" width="12.81640625" customWidth="1"/>
    <col min="2324" max="2339" width="3.1796875" bestFit="1" customWidth="1"/>
    <col min="2340" max="2340" width="1.54296875" customWidth="1"/>
    <col min="2341" max="2341" width="5.81640625" customWidth="1"/>
    <col min="2342" max="2342" width="20.81640625" customWidth="1"/>
    <col min="2343" max="2343" width="32.81640625" customWidth="1"/>
    <col min="2344" max="2344" width="19.81640625" customWidth="1"/>
    <col min="2345" max="2345" width="1.54296875" customWidth="1"/>
    <col min="2346" max="2346" width="23.453125" customWidth="1"/>
    <col min="2347" max="2348" width="28.81640625" customWidth="1"/>
    <col min="2349" max="2349" width="1.453125" customWidth="1"/>
    <col min="2350" max="2352" width="24.54296875" bestFit="1" customWidth="1"/>
    <col min="2353" max="2353" width="1.81640625" customWidth="1"/>
    <col min="2354" max="2375" width="4" bestFit="1" customWidth="1"/>
    <col min="2376" max="2378" width="3.81640625" customWidth="1"/>
    <col min="2379" max="2379" width="1.81640625" customWidth="1"/>
    <col min="2380" max="2380" width="10.81640625" customWidth="1"/>
    <col min="2381" max="2381" width="2" customWidth="1"/>
    <col min="2382" max="2402" width="3.81640625" customWidth="1"/>
    <col min="2571" max="2571" width="11.81640625" customWidth="1"/>
    <col min="2572" max="2572" width="17.54296875" customWidth="1"/>
    <col min="2573" max="2573" width="14.81640625" customWidth="1"/>
    <col min="2574" max="2574" width="5.81640625" customWidth="1"/>
    <col min="2575" max="2575" width="9.453125" bestFit="1" customWidth="1"/>
    <col min="2576" max="2576" width="7" customWidth="1"/>
    <col min="2577" max="2577" width="19.1796875" customWidth="1"/>
    <col min="2578" max="2578" width="50.81640625" customWidth="1"/>
    <col min="2579" max="2579" width="12.81640625" customWidth="1"/>
    <col min="2580" max="2595" width="3.1796875" bestFit="1" customWidth="1"/>
    <col min="2596" max="2596" width="1.54296875" customWidth="1"/>
    <col min="2597" max="2597" width="5.81640625" customWidth="1"/>
    <col min="2598" max="2598" width="20.81640625" customWidth="1"/>
    <col min="2599" max="2599" width="32.81640625" customWidth="1"/>
    <col min="2600" max="2600" width="19.81640625" customWidth="1"/>
    <col min="2601" max="2601" width="1.54296875" customWidth="1"/>
    <col min="2602" max="2602" width="23.453125" customWidth="1"/>
    <col min="2603" max="2604" width="28.81640625" customWidth="1"/>
    <col min="2605" max="2605" width="1.453125" customWidth="1"/>
    <col min="2606" max="2608" width="24.54296875" bestFit="1" customWidth="1"/>
    <col min="2609" max="2609" width="1.81640625" customWidth="1"/>
    <col min="2610" max="2631" width="4" bestFit="1" customWidth="1"/>
    <col min="2632" max="2634" width="3.81640625" customWidth="1"/>
    <col min="2635" max="2635" width="1.81640625" customWidth="1"/>
    <col min="2636" max="2636" width="10.81640625" customWidth="1"/>
    <col min="2637" max="2637" width="2" customWidth="1"/>
    <col min="2638" max="2658" width="3.81640625" customWidth="1"/>
    <col min="2827" max="2827" width="11.81640625" customWidth="1"/>
    <col min="2828" max="2828" width="17.54296875" customWidth="1"/>
    <col min="2829" max="2829" width="14.81640625" customWidth="1"/>
    <col min="2830" max="2830" width="5.81640625" customWidth="1"/>
    <col min="2831" max="2831" width="9.453125" bestFit="1" customWidth="1"/>
    <col min="2832" max="2832" width="7" customWidth="1"/>
    <col min="2833" max="2833" width="19.1796875" customWidth="1"/>
    <col min="2834" max="2834" width="50.81640625" customWidth="1"/>
    <col min="2835" max="2835" width="12.81640625" customWidth="1"/>
    <col min="2836" max="2851" width="3.1796875" bestFit="1" customWidth="1"/>
    <col min="2852" max="2852" width="1.54296875" customWidth="1"/>
    <col min="2853" max="2853" width="5.81640625" customWidth="1"/>
    <col min="2854" max="2854" width="20.81640625" customWidth="1"/>
    <col min="2855" max="2855" width="32.81640625" customWidth="1"/>
    <col min="2856" max="2856" width="19.81640625" customWidth="1"/>
    <col min="2857" max="2857" width="1.54296875" customWidth="1"/>
    <col min="2858" max="2858" width="23.453125" customWidth="1"/>
    <col min="2859" max="2860" width="28.81640625" customWidth="1"/>
    <col min="2861" max="2861" width="1.453125" customWidth="1"/>
    <col min="2862" max="2864" width="24.54296875" bestFit="1" customWidth="1"/>
    <col min="2865" max="2865" width="1.81640625" customWidth="1"/>
    <col min="2866" max="2887" width="4" bestFit="1" customWidth="1"/>
    <col min="2888" max="2890" width="3.81640625" customWidth="1"/>
    <col min="2891" max="2891" width="1.81640625" customWidth="1"/>
    <col min="2892" max="2892" width="10.81640625" customWidth="1"/>
    <col min="2893" max="2893" width="2" customWidth="1"/>
    <col min="2894" max="2914" width="3.81640625" customWidth="1"/>
    <col min="3083" max="3083" width="11.81640625" customWidth="1"/>
    <col min="3084" max="3084" width="17.54296875" customWidth="1"/>
    <col min="3085" max="3085" width="14.81640625" customWidth="1"/>
    <col min="3086" max="3086" width="5.81640625" customWidth="1"/>
    <col min="3087" max="3087" width="9.453125" bestFit="1" customWidth="1"/>
    <col min="3088" max="3088" width="7" customWidth="1"/>
    <col min="3089" max="3089" width="19.1796875" customWidth="1"/>
    <col min="3090" max="3090" width="50.81640625" customWidth="1"/>
    <col min="3091" max="3091" width="12.81640625" customWidth="1"/>
    <col min="3092" max="3107" width="3.1796875" bestFit="1" customWidth="1"/>
    <col min="3108" max="3108" width="1.54296875" customWidth="1"/>
    <col min="3109" max="3109" width="5.81640625" customWidth="1"/>
    <col min="3110" max="3110" width="20.81640625" customWidth="1"/>
    <col min="3111" max="3111" width="32.81640625" customWidth="1"/>
    <col min="3112" max="3112" width="19.81640625" customWidth="1"/>
    <col min="3113" max="3113" width="1.54296875" customWidth="1"/>
    <col min="3114" max="3114" width="23.453125" customWidth="1"/>
    <col min="3115" max="3116" width="28.81640625" customWidth="1"/>
    <col min="3117" max="3117" width="1.453125" customWidth="1"/>
    <col min="3118" max="3120" width="24.54296875" bestFit="1" customWidth="1"/>
    <col min="3121" max="3121" width="1.81640625" customWidth="1"/>
    <col min="3122" max="3143" width="4" bestFit="1" customWidth="1"/>
    <col min="3144" max="3146" width="3.81640625" customWidth="1"/>
    <col min="3147" max="3147" width="1.81640625" customWidth="1"/>
    <col min="3148" max="3148" width="10.81640625" customWidth="1"/>
    <col min="3149" max="3149" width="2" customWidth="1"/>
    <col min="3150" max="3170" width="3.81640625" customWidth="1"/>
    <col min="3339" max="3339" width="11.81640625" customWidth="1"/>
    <col min="3340" max="3340" width="17.54296875" customWidth="1"/>
    <col min="3341" max="3341" width="14.81640625" customWidth="1"/>
    <col min="3342" max="3342" width="5.81640625" customWidth="1"/>
    <col min="3343" max="3343" width="9.453125" bestFit="1" customWidth="1"/>
    <col min="3344" max="3344" width="7" customWidth="1"/>
    <col min="3345" max="3345" width="19.1796875" customWidth="1"/>
    <col min="3346" max="3346" width="50.81640625" customWidth="1"/>
    <col min="3347" max="3347" width="12.81640625" customWidth="1"/>
    <col min="3348" max="3363" width="3.1796875" bestFit="1" customWidth="1"/>
    <col min="3364" max="3364" width="1.54296875" customWidth="1"/>
    <col min="3365" max="3365" width="5.81640625" customWidth="1"/>
    <col min="3366" max="3366" width="20.81640625" customWidth="1"/>
    <col min="3367" max="3367" width="32.81640625" customWidth="1"/>
    <col min="3368" max="3368" width="19.81640625" customWidth="1"/>
    <col min="3369" max="3369" width="1.54296875" customWidth="1"/>
    <col min="3370" max="3370" width="23.453125" customWidth="1"/>
    <col min="3371" max="3372" width="28.81640625" customWidth="1"/>
    <col min="3373" max="3373" width="1.453125" customWidth="1"/>
    <col min="3374" max="3376" width="24.54296875" bestFit="1" customWidth="1"/>
    <col min="3377" max="3377" width="1.81640625" customWidth="1"/>
    <col min="3378" max="3399" width="4" bestFit="1" customWidth="1"/>
    <col min="3400" max="3402" width="3.81640625" customWidth="1"/>
    <col min="3403" max="3403" width="1.81640625" customWidth="1"/>
    <col min="3404" max="3404" width="10.81640625" customWidth="1"/>
    <col min="3405" max="3405" width="2" customWidth="1"/>
    <col min="3406" max="3426" width="3.81640625" customWidth="1"/>
    <col min="3595" max="3595" width="11.81640625" customWidth="1"/>
    <col min="3596" max="3596" width="17.54296875" customWidth="1"/>
    <col min="3597" max="3597" width="14.81640625" customWidth="1"/>
    <col min="3598" max="3598" width="5.81640625" customWidth="1"/>
    <col min="3599" max="3599" width="9.453125" bestFit="1" customWidth="1"/>
    <col min="3600" max="3600" width="7" customWidth="1"/>
    <col min="3601" max="3601" width="19.1796875" customWidth="1"/>
    <col min="3602" max="3602" width="50.81640625" customWidth="1"/>
    <col min="3603" max="3603" width="12.81640625" customWidth="1"/>
    <col min="3604" max="3619" width="3.1796875" bestFit="1" customWidth="1"/>
    <col min="3620" max="3620" width="1.54296875" customWidth="1"/>
    <col min="3621" max="3621" width="5.81640625" customWidth="1"/>
    <col min="3622" max="3622" width="20.81640625" customWidth="1"/>
    <col min="3623" max="3623" width="32.81640625" customWidth="1"/>
    <col min="3624" max="3624" width="19.81640625" customWidth="1"/>
    <col min="3625" max="3625" width="1.54296875" customWidth="1"/>
    <col min="3626" max="3626" width="23.453125" customWidth="1"/>
    <col min="3627" max="3628" width="28.81640625" customWidth="1"/>
    <col min="3629" max="3629" width="1.453125" customWidth="1"/>
    <col min="3630" max="3632" width="24.54296875" bestFit="1" customWidth="1"/>
    <col min="3633" max="3633" width="1.81640625" customWidth="1"/>
    <col min="3634" max="3655" width="4" bestFit="1" customWidth="1"/>
    <col min="3656" max="3658" width="3.81640625" customWidth="1"/>
    <col min="3659" max="3659" width="1.81640625" customWidth="1"/>
    <col min="3660" max="3660" width="10.81640625" customWidth="1"/>
    <col min="3661" max="3661" width="2" customWidth="1"/>
    <col min="3662" max="3682" width="3.81640625" customWidth="1"/>
    <col min="3851" max="3851" width="11.81640625" customWidth="1"/>
    <col min="3852" max="3852" width="17.54296875" customWidth="1"/>
    <col min="3853" max="3853" width="14.81640625" customWidth="1"/>
    <col min="3854" max="3854" width="5.81640625" customWidth="1"/>
    <col min="3855" max="3855" width="9.453125" bestFit="1" customWidth="1"/>
    <col min="3856" max="3856" width="7" customWidth="1"/>
    <col min="3857" max="3857" width="19.1796875" customWidth="1"/>
    <col min="3858" max="3858" width="50.81640625" customWidth="1"/>
    <col min="3859" max="3859" width="12.81640625" customWidth="1"/>
    <col min="3860" max="3875" width="3.1796875" bestFit="1" customWidth="1"/>
    <col min="3876" max="3876" width="1.54296875" customWidth="1"/>
    <col min="3877" max="3877" width="5.81640625" customWidth="1"/>
    <col min="3878" max="3878" width="20.81640625" customWidth="1"/>
    <col min="3879" max="3879" width="32.81640625" customWidth="1"/>
    <col min="3880" max="3880" width="19.81640625" customWidth="1"/>
    <col min="3881" max="3881" width="1.54296875" customWidth="1"/>
    <col min="3882" max="3882" width="23.453125" customWidth="1"/>
    <col min="3883" max="3884" width="28.81640625" customWidth="1"/>
    <col min="3885" max="3885" width="1.453125" customWidth="1"/>
    <col min="3886" max="3888" width="24.54296875" bestFit="1" customWidth="1"/>
    <col min="3889" max="3889" width="1.81640625" customWidth="1"/>
    <col min="3890" max="3911" width="4" bestFit="1" customWidth="1"/>
    <col min="3912" max="3914" width="3.81640625" customWidth="1"/>
    <col min="3915" max="3915" width="1.81640625" customWidth="1"/>
    <col min="3916" max="3916" width="10.81640625" customWidth="1"/>
    <col min="3917" max="3917" width="2" customWidth="1"/>
    <col min="3918" max="3938" width="3.81640625" customWidth="1"/>
    <col min="4107" max="4107" width="11.81640625" customWidth="1"/>
    <col min="4108" max="4108" width="17.54296875" customWidth="1"/>
    <col min="4109" max="4109" width="14.81640625" customWidth="1"/>
    <col min="4110" max="4110" width="5.81640625" customWidth="1"/>
    <col min="4111" max="4111" width="9.453125" bestFit="1" customWidth="1"/>
    <col min="4112" max="4112" width="7" customWidth="1"/>
    <col min="4113" max="4113" width="19.1796875" customWidth="1"/>
    <col min="4114" max="4114" width="50.81640625" customWidth="1"/>
    <col min="4115" max="4115" width="12.81640625" customWidth="1"/>
    <col min="4116" max="4131" width="3.1796875" bestFit="1" customWidth="1"/>
    <col min="4132" max="4132" width="1.54296875" customWidth="1"/>
    <col min="4133" max="4133" width="5.81640625" customWidth="1"/>
    <col min="4134" max="4134" width="20.81640625" customWidth="1"/>
    <col min="4135" max="4135" width="32.81640625" customWidth="1"/>
    <col min="4136" max="4136" width="19.81640625" customWidth="1"/>
    <col min="4137" max="4137" width="1.54296875" customWidth="1"/>
    <col min="4138" max="4138" width="23.453125" customWidth="1"/>
    <col min="4139" max="4140" width="28.81640625" customWidth="1"/>
    <col min="4141" max="4141" width="1.453125" customWidth="1"/>
    <col min="4142" max="4144" width="24.54296875" bestFit="1" customWidth="1"/>
    <col min="4145" max="4145" width="1.81640625" customWidth="1"/>
    <col min="4146" max="4167" width="4" bestFit="1" customWidth="1"/>
    <col min="4168" max="4170" width="3.81640625" customWidth="1"/>
    <col min="4171" max="4171" width="1.81640625" customWidth="1"/>
    <col min="4172" max="4172" width="10.81640625" customWidth="1"/>
    <col min="4173" max="4173" width="2" customWidth="1"/>
    <col min="4174" max="4194" width="3.81640625" customWidth="1"/>
    <col min="4363" max="4363" width="11.81640625" customWidth="1"/>
    <col min="4364" max="4364" width="17.54296875" customWidth="1"/>
    <col min="4365" max="4365" width="14.81640625" customWidth="1"/>
    <col min="4366" max="4366" width="5.81640625" customWidth="1"/>
    <col min="4367" max="4367" width="9.453125" bestFit="1" customWidth="1"/>
    <col min="4368" max="4368" width="7" customWidth="1"/>
    <col min="4369" max="4369" width="19.1796875" customWidth="1"/>
    <col min="4370" max="4370" width="50.81640625" customWidth="1"/>
    <col min="4371" max="4371" width="12.81640625" customWidth="1"/>
    <col min="4372" max="4387" width="3.1796875" bestFit="1" customWidth="1"/>
    <col min="4388" max="4388" width="1.54296875" customWidth="1"/>
    <col min="4389" max="4389" width="5.81640625" customWidth="1"/>
    <col min="4390" max="4390" width="20.81640625" customWidth="1"/>
    <col min="4391" max="4391" width="32.81640625" customWidth="1"/>
    <col min="4392" max="4392" width="19.81640625" customWidth="1"/>
    <col min="4393" max="4393" width="1.54296875" customWidth="1"/>
    <col min="4394" max="4394" width="23.453125" customWidth="1"/>
    <col min="4395" max="4396" width="28.81640625" customWidth="1"/>
    <col min="4397" max="4397" width="1.453125" customWidth="1"/>
    <col min="4398" max="4400" width="24.54296875" bestFit="1" customWidth="1"/>
    <col min="4401" max="4401" width="1.81640625" customWidth="1"/>
    <col min="4402" max="4423" width="4" bestFit="1" customWidth="1"/>
    <col min="4424" max="4426" width="3.81640625" customWidth="1"/>
    <col min="4427" max="4427" width="1.81640625" customWidth="1"/>
    <col min="4428" max="4428" width="10.81640625" customWidth="1"/>
    <col min="4429" max="4429" width="2" customWidth="1"/>
    <col min="4430" max="4450" width="3.81640625" customWidth="1"/>
    <col min="4619" max="4619" width="11.81640625" customWidth="1"/>
    <col min="4620" max="4620" width="17.54296875" customWidth="1"/>
    <col min="4621" max="4621" width="14.81640625" customWidth="1"/>
    <col min="4622" max="4622" width="5.81640625" customWidth="1"/>
    <col min="4623" max="4623" width="9.453125" bestFit="1" customWidth="1"/>
    <col min="4624" max="4624" width="7" customWidth="1"/>
    <col min="4625" max="4625" width="19.1796875" customWidth="1"/>
    <col min="4626" max="4626" width="50.81640625" customWidth="1"/>
    <col min="4627" max="4627" width="12.81640625" customWidth="1"/>
    <col min="4628" max="4643" width="3.1796875" bestFit="1" customWidth="1"/>
    <col min="4644" max="4644" width="1.54296875" customWidth="1"/>
    <col min="4645" max="4645" width="5.81640625" customWidth="1"/>
    <col min="4646" max="4646" width="20.81640625" customWidth="1"/>
    <col min="4647" max="4647" width="32.81640625" customWidth="1"/>
    <col min="4648" max="4648" width="19.81640625" customWidth="1"/>
    <col min="4649" max="4649" width="1.54296875" customWidth="1"/>
    <col min="4650" max="4650" width="23.453125" customWidth="1"/>
    <col min="4651" max="4652" width="28.81640625" customWidth="1"/>
    <col min="4653" max="4653" width="1.453125" customWidth="1"/>
    <col min="4654" max="4656" width="24.54296875" bestFit="1" customWidth="1"/>
    <col min="4657" max="4657" width="1.81640625" customWidth="1"/>
    <col min="4658" max="4679" width="4" bestFit="1" customWidth="1"/>
    <col min="4680" max="4682" width="3.81640625" customWidth="1"/>
    <col min="4683" max="4683" width="1.81640625" customWidth="1"/>
    <col min="4684" max="4684" width="10.81640625" customWidth="1"/>
    <col min="4685" max="4685" width="2" customWidth="1"/>
    <col min="4686" max="4706" width="3.81640625" customWidth="1"/>
    <col min="4875" max="4875" width="11.81640625" customWidth="1"/>
    <col min="4876" max="4876" width="17.54296875" customWidth="1"/>
    <col min="4877" max="4877" width="14.81640625" customWidth="1"/>
    <col min="4878" max="4878" width="5.81640625" customWidth="1"/>
    <col min="4879" max="4879" width="9.453125" bestFit="1" customWidth="1"/>
    <col min="4880" max="4880" width="7" customWidth="1"/>
    <col min="4881" max="4881" width="19.1796875" customWidth="1"/>
    <col min="4882" max="4882" width="50.81640625" customWidth="1"/>
    <col min="4883" max="4883" width="12.81640625" customWidth="1"/>
    <col min="4884" max="4899" width="3.1796875" bestFit="1" customWidth="1"/>
    <col min="4900" max="4900" width="1.54296875" customWidth="1"/>
    <col min="4901" max="4901" width="5.81640625" customWidth="1"/>
    <col min="4902" max="4902" width="20.81640625" customWidth="1"/>
    <col min="4903" max="4903" width="32.81640625" customWidth="1"/>
    <col min="4904" max="4904" width="19.81640625" customWidth="1"/>
    <col min="4905" max="4905" width="1.54296875" customWidth="1"/>
    <col min="4906" max="4906" width="23.453125" customWidth="1"/>
    <col min="4907" max="4908" width="28.81640625" customWidth="1"/>
    <col min="4909" max="4909" width="1.453125" customWidth="1"/>
    <col min="4910" max="4912" width="24.54296875" bestFit="1" customWidth="1"/>
    <col min="4913" max="4913" width="1.81640625" customWidth="1"/>
    <col min="4914" max="4935" width="4" bestFit="1" customWidth="1"/>
    <col min="4936" max="4938" width="3.81640625" customWidth="1"/>
    <col min="4939" max="4939" width="1.81640625" customWidth="1"/>
    <col min="4940" max="4940" width="10.81640625" customWidth="1"/>
    <col min="4941" max="4941" width="2" customWidth="1"/>
    <col min="4942" max="4962" width="3.81640625" customWidth="1"/>
    <col min="5131" max="5131" width="11.81640625" customWidth="1"/>
    <col min="5132" max="5132" width="17.54296875" customWidth="1"/>
    <col min="5133" max="5133" width="14.81640625" customWidth="1"/>
    <col min="5134" max="5134" width="5.81640625" customWidth="1"/>
    <col min="5135" max="5135" width="9.453125" bestFit="1" customWidth="1"/>
    <col min="5136" max="5136" width="7" customWidth="1"/>
    <col min="5137" max="5137" width="19.1796875" customWidth="1"/>
    <col min="5138" max="5138" width="50.81640625" customWidth="1"/>
    <col min="5139" max="5139" width="12.81640625" customWidth="1"/>
    <col min="5140" max="5155" width="3.1796875" bestFit="1" customWidth="1"/>
    <col min="5156" max="5156" width="1.54296875" customWidth="1"/>
    <col min="5157" max="5157" width="5.81640625" customWidth="1"/>
    <col min="5158" max="5158" width="20.81640625" customWidth="1"/>
    <col min="5159" max="5159" width="32.81640625" customWidth="1"/>
    <col min="5160" max="5160" width="19.81640625" customWidth="1"/>
    <col min="5161" max="5161" width="1.54296875" customWidth="1"/>
    <col min="5162" max="5162" width="23.453125" customWidth="1"/>
    <col min="5163" max="5164" width="28.81640625" customWidth="1"/>
    <col min="5165" max="5165" width="1.453125" customWidth="1"/>
    <col min="5166" max="5168" width="24.54296875" bestFit="1" customWidth="1"/>
    <col min="5169" max="5169" width="1.81640625" customWidth="1"/>
    <col min="5170" max="5191" width="4" bestFit="1" customWidth="1"/>
    <col min="5192" max="5194" width="3.81640625" customWidth="1"/>
    <col min="5195" max="5195" width="1.81640625" customWidth="1"/>
    <col min="5196" max="5196" width="10.81640625" customWidth="1"/>
    <col min="5197" max="5197" width="2" customWidth="1"/>
    <col min="5198" max="5218" width="3.81640625" customWidth="1"/>
    <col min="5387" max="5387" width="11.81640625" customWidth="1"/>
    <col min="5388" max="5388" width="17.54296875" customWidth="1"/>
    <col min="5389" max="5389" width="14.81640625" customWidth="1"/>
    <col min="5390" max="5390" width="5.81640625" customWidth="1"/>
    <col min="5391" max="5391" width="9.453125" bestFit="1" customWidth="1"/>
    <col min="5392" max="5392" width="7" customWidth="1"/>
    <col min="5393" max="5393" width="19.1796875" customWidth="1"/>
    <col min="5394" max="5394" width="50.81640625" customWidth="1"/>
    <col min="5395" max="5395" width="12.81640625" customWidth="1"/>
    <col min="5396" max="5411" width="3.1796875" bestFit="1" customWidth="1"/>
    <col min="5412" max="5412" width="1.54296875" customWidth="1"/>
    <col min="5413" max="5413" width="5.81640625" customWidth="1"/>
    <col min="5414" max="5414" width="20.81640625" customWidth="1"/>
    <col min="5415" max="5415" width="32.81640625" customWidth="1"/>
    <col min="5416" max="5416" width="19.81640625" customWidth="1"/>
    <col min="5417" max="5417" width="1.54296875" customWidth="1"/>
    <col min="5418" max="5418" width="23.453125" customWidth="1"/>
    <col min="5419" max="5420" width="28.81640625" customWidth="1"/>
    <col min="5421" max="5421" width="1.453125" customWidth="1"/>
    <col min="5422" max="5424" width="24.54296875" bestFit="1" customWidth="1"/>
    <col min="5425" max="5425" width="1.81640625" customWidth="1"/>
    <col min="5426" max="5447" width="4" bestFit="1" customWidth="1"/>
    <col min="5448" max="5450" width="3.81640625" customWidth="1"/>
    <col min="5451" max="5451" width="1.81640625" customWidth="1"/>
    <col min="5452" max="5452" width="10.81640625" customWidth="1"/>
    <col min="5453" max="5453" width="2" customWidth="1"/>
    <col min="5454" max="5474" width="3.81640625" customWidth="1"/>
    <col min="5643" max="5643" width="11.81640625" customWidth="1"/>
    <col min="5644" max="5644" width="17.54296875" customWidth="1"/>
    <col min="5645" max="5645" width="14.81640625" customWidth="1"/>
    <col min="5646" max="5646" width="5.81640625" customWidth="1"/>
    <col min="5647" max="5647" width="9.453125" bestFit="1" customWidth="1"/>
    <col min="5648" max="5648" width="7" customWidth="1"/>
    <col min="5649" max="5649" width="19.1796875" customWidth="1"/>
    <col min="5650" max="5650" width="50.81640625" customWidth="1"/>
    <col min="5651" max="5651" width="12.81640625" customWidth="1"/>
    <col min="5652" max="5667" width="3.1796875" bestFit="1" customWidth="1"/>
    <col min="5668" max="5668" width="1.54296875" customWidth="1"/>
    <col min="5669" max="5669" width="5.81640625" customWidth="1"/>
    <col min="5670" max="5670" width="20.81640625" customWidth="1"/>
    <col min="5671" max="5671" width="32.81640625" customWidth="1"/>
    <col min="5672" max="5672" width="19.81640625" customWidth="1"/>
    <col min="5673" max="5673" width="1.54296875" customWidth="1"/>
    <col min="5674" max="5674" width="23.453125" customWidth="1"/>
    <col min="5675" max="5676" width="28.81640625" customWidth="1"/>
    <col min="5677" max="5677" width="1.453125" customWidth="1"/>
    <col min="5678" max="5680" width="24.54296875" bestFit="1" customWidth="1"/>
    <col min="5681" max="5681" width="1.81640625" customWidth="1"/>
    <col min="5682" max="5703" width="4" bestFit="1" customWidth="1"/>
    <col min="5704" max="5706" width="3.81640625" customWidth="1"/>
    <col min="5707" max="5707" width="1.81640625" customWidth="1"/>
    <col min="5708" max="5708" width="10.81640625" customWidth="1"/>
    <col min="5709" max="5709" width="2" customWidth="1"/>
    <col min="5710" max="5730" width="3.81640625" customWidth="1"/>
    <col min="5899" max="5899" width="11.81640625" customWidth="1"/>
    <col min="5900" max="5900" width="17.54296875" customWidth="1"/>
    <col min="5901" max="5901" width="14.81640625" customWidth="1"/>
    <col min="5902" max="5902" width="5.81640625" customWidth="1"/>
    <col min="5903" max="5903" width="9.453125" bestFit="1" customWidth="1"/>
    <col min="5904" max="5904" width="7" customWidth="1"/>
    <col min="5905" max="5905" width="19.1796875" customWidth="1"/>
    <col min="5906" max="5906" width="50.81640625" customWidth="1"/>
    <col min="5907" max="5907" width="12.81640625" customWidth="1"/>
    <col min="5908" max="5923" width="3.1796875" bestFit="1" customWidth="1"/>
    <col min="5924" max="5924" width="1.54296875" customWidth="1"/>
    <col min="5925" max="5925" width="5.81640625" customWidth="1"/>
    <col min="5926" max="5926" width="20.81640625" customWidth="1"/>
    <col min="5927" max="5927" width="32.81640625" customWidth="1"/>
    <col min="5928" max="5928" width="19.81640625" customWidth="1"/>
    <col min="5929" max="5929" width="1.54296875" customWidth="1"/>
    <col min="5930" max="5930" width="23.453125" customWidth="1"/>
    <col min="5931" max="5932" width="28.81640625" customWidth="1"/>
    <col min="5933" max="5933" width="1.453125" customWidth="1"/>
    <col min="5934" max="5936" width="24.54296875" bestFit="1" customWidth="1"/>
    <col min="5937" max="5937" width="1.81640625" customWidth="1"/>
    <col min="5938" max="5959" width="4" bestFit="1" customWidth="1"/>
    <col min="5960" max="5962" width="3.81640625" customWidth="1"/>
    <col min="5963" max="5963" width="1.81640625" customWidth="1"/>
    <col min="5964" max="5964" width="10.81640625" customWidth="1"/>
    <col min="5965" max="5965" width="2" customWidth="1"/>
    <col min="5966" max="5986" width="3.81640625" customWidth="1"/>
    <col min="6155" max="6155" width="11.81640625" customWidth="1"/>
    <col min="6156" max="6156" width="17.54296875" customWidth="1"/>
    <col min="6157" max="6157" width="14.81640625" customWidth="1"/>
    <col min="6158" max="6158" width="5.81640625" customWidth="1"/>
    <col min="6159" max="6159" width="9.453125" bestFit="1" customWidth="1"/>
    <col min="6160" max="6160" width="7" customWidth="1"/>
    <col min="6161" max="6161" width="19.1796875" customWidth="1"/>
    <col min="6162" max="6162" width="50.81640625" customWidth="1"/>
    <col min="6163" max="6163" width="12.81640625" customWidth="1"/>
    <col min="6164" max="6179" width="3.1796875" bestFit="1" customWidth="1"/>
    <col min="6180" max="6180" width="1.54296875" customWidth="1"/>
    <col min="6181" max="6181" width="5.81640625" customWidth="1"/>
    <col min="6182" max="6182" width="20.81640625" customWidth="1"/>
    <col min="6183" max="6183" width="32.81640625" customWidth="1"/>
    <col min="6184" max="6184" width="19.81640625" customWidth="1"/>
    <col min="6185" max="6185" width="1.54296875" customWidth="1"/>
    <col min="6186" max="6186" width="23.453125" customWidth="1"/>
    <col min="6187" max="6188" width="28.81640625" customWidth="1"/>
    <col min="6189" max="6189" width="1.453125" customWidth="1"/>
    <col min="6190" max="6192" width="24.54296875" bestFit="1" customWidth="1"/>
    <col min="6193" max="6193" width="1.81640625" customWidth="1"/>
    <col min="6194" max="6215" width="4" bestFit="1" customWidth="1"/>
    <col min="6216" max="6218" width="3.81640625" customWidth="1"/>
    <col min="6219" max="6219" width="1.81640625" customWidth="1"/>
    <col min="6220" max="6220" width="10.81640625" customWidth="1"/>
    <col min="6221" max="6221" width="2" customWidth="1"/>
    <col min="6222" max="6242" width="3.81640625" customWidth="1"/>
    <col min="6411" max="6411" width="11.81640625" customWidth="1"/>
    <col min="6412" max="6412" width="17.54296875" customWidth="1"/>
    <col min="6413" max="6413" width="14.81640625" customWidth="1"/>
    <col min="6414" max="6414" width="5.81640625" customWidth="1"/>
    <col min="6415" max="6415" width="9.453125" bestFit="1" customWidth="1"/>
    <col min="6416" max="6416" width="7" customWidth="1"/>
    <col min="6417" max="6417" width="19.1796875" customWidth="1"/>
    <col min="6418" max="6418" width="50.81640625" customWidth="1"/>
    <col min="6419" max="6419" width="12.81640625" customWidth="1"/>
    <col min="6420" max="6435" width="3.1796875" bestFit="1" customWidth="1"/>
    <col min="6436" max="6436" width="1.54296875" customWidth="1"/>
    <col min="6437" max="6437" width="5.81640625" customWidth="1"/>
    <col min="6438" max="6438" width="20.81640625" customWidth="1"/>
    <col min="6439" max="6439" width="32.81640625" customWidth="1"/>
    <col min="6440" max="6440" width="19.81640625" customWidth="1"/>
    <col min="6441" max="6441" width="1.54296875" customWidth="1"/>
    <col min="6442" max="6442" width="23.453125" customWidth="1"/>
    <col min="6443" max="6444" width="28.81640625" customWidth="1"/>
    <col min="6445" max="6445" width="1.453125" customWidth="1"/>
    <col min="6446" max="6448" width="24.54296875" bestFit="1" customWidth="1"/>
    <col min="6449" max="6449" width="1.81640625" customWidth="1"/>
    <col min="6450" max="6471" width="4" bestFit="1" customWidth="1"/>
    <col min="6472" max="6474" width="3.81640625" customWidth="1"/>
    <col min="6475" max="6475" width="1.81640625" customWidth="1"/>
    <col min="6476" max="6476" width="10.81640625" customWidth="1"/>
    <col min="6477" max="6477" width="2" customWidth="1"/>
    <col min="6478" max="6498" width="3.81640625" customWidth="1"/>
    <col min="6667" max="6667" width="11.81640625" customWidth="1"/>
    <col min="6668" max="6668" width="17.54296875" customWidth="1"/>
    <col min="6669" max="6669" width="14.81640625" customWidth="1"/>
    <col min="6670" max="6670" width="5.81640625" customWidth="1"/>
    <col min="6671" max="6671" width="9.453125" bestFit="1" customWidth="1"/>
    <col min="6672" max="6672" width="7" customWidth="1"/>
    <col min="6673" max="6673" width="19.1796875" customWidth="1"/>
    <col min="6674" max="6674" width="50.81640625" customWidth="1"/>
    <col min="6675" max="6675" width="12.81640625" customWidth="1"/>
    <col min="6676" max="6691" width="3.1796875" bestFit="1" customWidth="1"/>
    <col min="6692" max="6692" width="1.54296875" customWidth="1"/>
    <col min="6693" max="6693" width="5.81640625" customWidth="1"/>
    <col min="6694" max="6694" width="20.81640625" customWidth="1"/>
    <col min="6695" max="6695" width="32.81640625" customWidth="1"/>
    <col min="6696" max="6696" width="19.81640625" customWidth="1"/>
    <col min="6697" max="6697" width="1.54296875" customWidth="1"/>
    <col min="6698" max="6698" width="23.453125" customWidth="1"/>
    <col min="6699" max="6700" width="28.81640625" customWidth="1"/>
    <col min="6701" max="6701" width="1.453125" customWidth="1"/>
    <col min="6702" max="6704" width="24.54296875" bestFit="1" customWidth="1"/>
    <col min="6705" max="6705" width="1.81640625" customWidth="1"/>
    <col min="6706" max="6727" width="4" bestFit="1" customWidth="1"/>
    <col min="6728" max="6730" width="3.81640625" customWidth="1"/>
    <col min="6731" max="6731" width="1.81640625" customWidth="1"/>
    <col min="6732" max="6732" width="10.81640625" customWidth="1"/>
    <col min="6733" max="6733" width="2" customWidth="1"/>
    <col min="6734" max="6754" width="3.81640625" customWidth="1"/>
    <col min="6923" max="6923" width="11.81640625" customWidth="1"/>
    <col min="6924" max="6924" width="17.54296875" customWidth="1"/>
    <col min="6925" max="6925" width="14.81640625" customWidth="1"/>
    <col min="6926" max="6926" width="5.81640625" customWidth="1"/>
    <col min="6927" max="6927" width="9.453125" bestFit="1" customWidth="1"/>
    <col min="6928" max="6928" width="7" customWidth="1"/>
    <col min="6929" max="6929" width="19.1796875" customWidth="1"/>
    <col min="6930" max="6930" width="50.81640625" customWidth="1"/>
    <col min="6931" max="6931" width="12.81640625" customWidth="1"/>
    <col min="6932" max="6947" width="3.1796875" bestFit="1" customWidth="1"/>
    <col min="6948" max="6948" width="1.54296875" customWidth="1"/>
    <col min="6949" max="6949" width="5.81640625" customWidth="1"/>
    <col min="6950" max="6950" width="20.81640625" customWidth="1"/>
    <col min="6951" max="6951" width="32.81640625" customWidth="1"/>
    <col min="6952" max="6952" width="19.81640625" customWidth="1"/>
    <col min="6953" max="6953" width="1.54296875" customWidth="1"/>
    <col min="6954" max="6954" width="23.453125" customWidth="1"/>
    <col min="6955" max="6956" width="28.81640625" customWidth="1"/>
    <col min="6957" max="6957" width="1.453125" customWidth="1"/>
    <col min="6958" max="6960" width="24.54296875" bestFit="1" customWidth="1"/>
    <col min="6961" max="6961" width="1.81640625" customWidth="1"/>
    <col min="6962" max="6983" width="4" bestFit="1" customWidth="1"/>
    <col min="6984" max="6986" width="3.81640625" customWidth="1"/>
    <col min="6987" max="6987" width="1.81640625" customWidth="1"/>
    <col min="6988" max="6988" width="10.81640625" customWidth="1"/>
    <col min="6989" max="6989" width="2" customWidth="1"/>
    <col min="6990" max="7010" width="3.81640625" customWidth="1"/>
    <col min="7179" max="7179" width="11.81640625" customWidth="1"/>
    <col min="7180" max="7180" width="17.54296875" customWidth="1"/>
    <col min="7181" max="7181" width="14.81640625" customWidth="1"/>
    <col min="7182" max="7182" width="5.81640625" customWidth="1"/>
    <col min="7183" max="7183" width="9.453125" bestFit="1" customWidth="1"/>
    <col min="7184" max="7184" width="7" customWidth="1"/>
    <col min="7185" max="7185" width="19.1796875" customWidth="1"/>
    <col min="7186" max="7186" width="50.81640625" customWidth="1"/>
    <col min="7187" max="7187" width="12.81640625" customWidth="1"/>
    <col min="7188" max="7203" width="3.1796875" bestFit="1" customWidth="1"/>
    <col min="7204" max="7204" width="1.54296875" customWidth="1"/>
    <col min="7205" max="7205" width="5.81640625" customWidth="1"/>
    <col min="7206" max="7206" width="20.81640625" customWidth="1"/>
    <col min="7207" max="7207" width="32.81640625" customWidth="1"/>
    <col min="7208" max="7208" width="19.81640625" customWidth="1"/>
    <col min="7209" max="7209" width="1.54296875" customWidth="1"/>
    <col min="7210" max="7210" width="23.453125" customWidth="1"/>
    <col min="7211" max="7212" width="28.81640625" customWidth="1"/>
    <col min="7213" max="7213" width="1.453125" customWidth="1"/>
    <col min="7214" max="7216" width="24.54296875" bestFit="1" customWidth="1"/>
    <col min="7217" max="7217" width="1.81640625" customWidth="1"/>
    <col min="7218" max="7239" width="4" bestFit="1" customWidth="1"/>
    <col min="7240" max="7242" width="3.81640625" customWidth="1"/>
    <col min="7243" max="7243" width="1.81640625" customWidth="1"/>
    <col min="7244" max="7244" width="10.81640625" customWidth="1"/>
    <col min="7245" max="7245" width="2" customWidth="1"/>
    <col min="7246" max="7266" width="3.81640625" customWidth="1"/>
    <col min="7435" max="7435" width="11.81640625" customWidth="1"/>
    <col min="7436" max="7436" width="17.54296875" customWidth="1"/>
    <col min="7437" max="7437" width="14.81640625" customWidth="1"/>
    <col min="7438" max="7438" width="5.81640625" customWidth="1"/>
    <col min="7439" max="7439" width="9.453125" bestFit="1" customWidth="1"/>
    <col min="7440" max="7440" width="7" customWidth="1"/>
    <col min="7441" max="7441" width="19.1796875" customWidth="1"/>
    <col min="7442" max="7442" width="50.81640625" customWidth="1"/>
    <col min="7443" max="7443" width="12.81640625" customWidth="1"/>
    <col min="7444" max="7459" width="3.1796875" bestFit="1" customWidth="1"/>
    <col min="7460" max="7460" width="1.54296875" customWidth="1"/>
    <col min="7461" max="7461" width="5.81640625" customWidth="1"/>
    <col min="7462" max="7462" width="20.81640625" customWidth="1"/>
    <col min="7463" max="7463" width="32.81640625" customWidth="1"/>
    <col min="7464" max="7464" width="19.81640625" customWidth="1"/>
    <col min="7465" max="7465" width="1.54296875" customWidth="1"/>
    <col min="7466" max="7466" width="23.453125" customWidth="1"/>
    <col min="7467" max="7468" width="28.81640625" customWidth="1"/>
    <col min="7469" max="7469" width="1.453125" customWidth="1"/>
    <col min="7470" max="7472" width="24.54296875" bestFit="1" customWidth="1"/>
    <col min="7473" max="7473" width="1.81640625" customWidth="1"/>
    <col min="7474" max="7495" width="4" bestFit="1" customWidth="1"/>
    <col min="7496" max="7498" width="3.81640625" customWidth="1"/>
    <col min="7499" max="7499" width="1.81640625" customWidth="1"/>
    <col min="7500" max="7500" width="10.81640625" customWidth="1"/>
    <col min="7501" max="7501" width="2" customWidth="1"/>
    <col min="7502" max="7522" width="3.81640625" customWidth="1"/>
    <col min="7691" max="7691" width="11.81640625" customWidth="1"/>
    <col min="7692" max="7692" width="17.54296875" customWidth="1"/>
    <col min="7693" max="7693" width="14.81640625" customWidth="1"/>
    <col min="7694" max="7694" width="5.81640625" customWidth="1"/>
    <col min="7695" max="7695" width="9.453125" bestFit="1" customWidth="1"/>
    <col min="7696" max="7696" width="7" customWidth="1"/>
    <col min="7697" max="7697" width="19.1796875" customWidth="1"/>
    <col min="7698" max="7698" width="50.81640625" customWidth="1"/>
    <col min="7699" max="7699" width="12.81640625" customWidth="1"/>
    <col min="7700" max="7715" width="3.1796875" bestFit="1" customWidth="1"/>
    <col min="7716" max="7716" width="1.54296875" customWidth="1"/>
    <col min="7717" max="7717" width="5.81640625" customWidth="1"/>
    <col min="7718" max="7718" width="20.81640625" customWidth="1"/>
    <col min="7719" max="7719" width="32.81640625" customWidth="1"/>
    <col min="7720" max="7720" width="19.81640625" customWidth="1"/>
    <col min="7721" max="7721" width="1.54296875" customWidth="1"/>
    <col min="7722" max="7722" width="23.453125" customWidth="1"/>
    <col min="7723" max="7724" width="28.81640625" customWidth="1"/>
    <col min="7725" max="7725" width="1.453125" customWidth="1"/>
    <col min="7726" max="7728" width="24.54296875" bestFit="1" customWidth="1"/>
    <col min="7729" max="7729" width="1.81640625" customWidth="1"/>
    <col min="7730" max="7751" width="4" bestFit="1" customWidth="1"/>
    <col min="7752" max="7754" width="3.81640625" customWidth="1"/>
    <col min="7755" max="7755" width="1.81640625" customWidth="1"/>
    <col min="7756" max="7756" width="10.81640625" customWidth="1"/>
    <col min="7757" max="7757" width="2" customWidth="1"/>
    <col min="7758" max="7778" width="3.81640625" customWidth="1"/>
    <col min="7947" max="7947" width="11.81640625" customWidth="1"/>
    <col min="7948" max="7948" width="17.54296875" customWidth="1"/>
    <col min="7949" max="7949" width="14.81640625" customWidth="1"/>
    <col min="7950" max="7950" width="5.81640625" customWidth="1"/>
    <col min="7951" max="7951" width="9.453125" bestFit="1" customWidth="1"/>
    <col min="7952" max="7952" width="7" customWidth="1"/>
    <col min="7953" max="7953" width="19.1796875" customWidth="1"/>
    <col min="7954" max="7954" width="50.81640625" customWidth="1"/>
    <col min="7955" max="7955" width="12.81640625" customWidth="1"/>
    <col min="7956" max="7971" width="3.1796875" bestFit="1" customWidth="1"/>
    <col min="7972" max="7972" width="1.54296875" customWidth="1"/>
    <col min="7973" max="7973" width="5.81640625" customWidth="1"/>
    <col min="7974" max="7974" width="20.81640625" customWidth="1"/>
    <col min="7975" max="7975" width="32.81640625" customWidth="1"/>
    <col min="7976" max="7976" width="19.81640625" customWidth="1"/>
    <col min="7977" max="7977" width="1.54296875" customWidth="1"/>
    <col min="7978" max="7978" width="23.453125" customWidth="1"/>
    <col min="7979" max="7980" width="28.81640625" customWidth="1"/>
    <col min="7981" max="7981" width="1.453125" customWidth="1"/>
    <col min="7982" max="7984" width="24.54296875" bestFit="1" customWidth="1"/>
    <col min="7985" max="7985" width="1.81640625" customWidth="1"/>
    <col min="7986" max="8007" width="4" bestFit="1" customWidth="1"/>
    <col min="8008" max="8010" width="3.81640625" customWidth="1"/>
    <col min="8011" max="8011" width="1.81640625" customWidth="1"/>
    <col min="8012" max="8012" width="10.81640625" customWidth="1"/>
    <col min="8013" max="8013" width="2" customWidth="1"/>
    <col min="8014" max="8034" width="3.81640625" customWidth="1"/>
    <col min="8203" max="8203" width="11.81640625" customWidth="1"/>
    <col min="8204" max="8204" width="17.54296875" customWidth="1"/>
    <col min="8205" max="8205" width="14.81640625" customWidth="1"/>
    <col min="8206" max="8206" width="5.81640625" customWidth="1"/>
    <col min="8207" max="8207" width="9.453125" bestFit="1" customWidth="1"/>
    <col min="8208" max="8208" width="7" customWidth="1"/>
    <col min="8209" max="8209" width="19.1796875" customWidth="1"/>
    <col min="8210" max="8210" width="50.81640625" customWidth="1"/>
    <col min="8211" max="8211" width="12.81640625" customWidth="1"/>
    <col min="8212" max="8227" width="3.1796875" bestFit="1" customWidth="1"/>
    <col min="8228" max="8228" width="1.54296875" customWidth="1"/>
    <col min="8229" max="8229" width="5.81640625" customWidth="1"/>
    <col min="8230" max="8230" width="20.81640625" customWidth="1"/>
    <col min="8231" max="8231" width="32.81640625" customWidth="1"/>
    <col min="8232" max="8232" width="19.81640625" customWidth="1"/>
    <col min="8233" max="8233" width="1.54296875" customWidth="1"/>
    <col min="8234" max="8234" width="23.453125" customWidth="1"/>
    <col min="8235" max="8236" width="28.81640625" customWidth="1"/>
    <col min="8237" max="8237" width="1.453125" customWidth="1"/>
    <col min="8238" max="8240" width="24.54296875" bestFit="1" customWidth="1"/>
    <col min="8241" max="8241" width="1.81640625" customWidth="1"/>
    <col min="8242" max="8263" width="4" bestFit="1" customWidth="1"/>
    <col min="8264" max="8266" width="3.81640625" customWidth="1"/>
    <col min="8267" max="8267" width="1.81640625" customWidth="1"/>
    <col min="8268" max="8268" width="10.81640625" customWidth="1"/>
    <col min="8269" max="8269" width="2" customWidth="1"/>
    <col min="8270" max="8290" width="3.81640625" customWidth="1"/>
    <col min="8459" max="8459" width="11.81640625" customWidth="1"/>
    <col min="8460" max="8460" width="17.54296875" customWidth="1"/>
    <col min="8461" max="8461" width="14.81640625" customWidth="1"/>
    <col min="8462" max="8462" width="5.81640625" customWidth="1"/>
    <col min="8463" max="8463" width="9.453125" bestFit="1" customWidth="1"/>
    <col min="8464" max="8464" width="7" customWidth="1"/>
    <col min="8465" max="8465" width="19.1796875" customWidth="1"/>
    <col min="8466" max="8466" width="50.81640625" customWidth="1"/>
    <col min="8467" max="8467" width="12.81640625" customWidth="1"/>
    <col min="8468" max="8483" width="3.1796875" bestFit="1" customWidth="1"/>
    <col min="8484" max="8484" width="1.54296875" customWidth="1"/>
    <col min="8485" max="8485" width="5.81640625" customWidth="1"/>
    <col min="8486" max="8486" width="20.81640625" customWidth="1"/>
    <col min="8487" max="8487" width="32.81640625" customWidth="1"/>
    <col min="8488" max="8488" width="19.81640625" customWidth="1"/>
    <col min="8489" max="8489" width="1.54296875" customWidth="1"/>
    <col min="8490" max="8490" width="23.453125" customWidth="1"/>
    <col min="8491" max="8492" width="28.81640625" customWidth="1"/>
    <col min="8493" max="8493" width="1.453125" customWidth="1"/>
    <col min="8494" max="8496" width="24.54296875" bestFit="1" customWidth="1"/>
    <col min="8497" max="8497" width="1.81640625" customWidth="1"/>
    <col min="8498" max="8519" width="4" bestFit="1" customWidth="1"/>
    <col min="8520" max="8522" width="3.81640625" customWidth="1"/>
    <col min="8523" max="8523" width="1.81640625" customWidth="1"/>
    <col min="8524" max="8524" width="10.81640625" customWidth="1"/>
    <col min="8525" max="8525" width="2" customWidth="1"/>
    <col min="8526" max="8546" width="3.81640625" customWidth="1"/>
    <col min="8715" max="8715" width="11.81640625" customWidth="1"/>
    <col min="8716" max="8716" width="17.54296875" customWidth="1"/>
    <col min="8717" max="8717" width="14.81640625" customWidth="1"/>
    <col min="8718" max="8718" width="5.81640625" customWidth="1"/>
    <col min="8719" max="8719" width="9.453125" bestFit="1" customWidth="1"/>
    <col min="8720" max="8720" width="7" customWidth="1"/>
    <col min="8721" max="8721" width="19.1796875" customWidth="1"/>
    <col min="8722" max="8722" width="50.81640625" customWidth="1"/>
    <col min="8723" max="8723" width="12.81640625" customWidth="1"/>
    <col min="8724" max="8739" width="3.1796875" bestFit="1" customWidth="1"/>
    <col min="8740" max="8740" width="1.54296875" customWidth="1"/>
    <col min="8741" max="8741" width="5.81640625" customWidth="1"/>
    <col min="8742" max="8742" width="20.81640625" customWidth="1"/>
    <col min="8743" max="8743" width="32.81640625" customWidth="1"/>
    <col min="8744" max="8744" width="19.81640625" customWidth="1"/>
    <col min="8745" max="8745" width="1.54296875" customWidth="1"/>
    <col min="8746" max="8746" width="23.453125" customWidth="1"/>
    <col min="8747" max="8748" width="28.81640625" customWidth="1"/>
    <col min="8749" max="8749" width="1.453125" customWidth="1"/>
    <col min="8750" max="8752" width="24.54296875" bestFit="1" customWidth="1"/>
    <col min="8753" max="8753" width="1.81640625" customWidth="1"/>
    <col min="8754" max="8775" width="4" bestFit="1" customWidth="1"/>
    <col min="8776" max="8778" width="3.81640625" customWidth="1"/>
    <col min="8779" max="8779" width="1.81640625" customWidth="1"/>
    <col min="8780" max="8780" width="10.81640625" customWidth="1"/>
    <col min="8781" max="8781" width="2" customWidth="1"/>
    <col min="8782" max="8802" width="3.81640625" customWidth="1"/>
    <col min="8971" max="8971" width="11.81640625" customWidth="1"/>
    <col min="8972" max="8972" width="17.54296875" customWidth="1"/>
    <col min="8973" max="8973" width="14.81640625" customWidth="1"/>
    <col min="8974" max="8974" width="5.81640625" customWidth="1"/>
    <col min="8975" max="8975" width="9.453125" bestFit="1" customWidth="1"/>
    <col min="8976" max="8976" width="7" customWidth="1"/>
    <col min="8977" max="8977" width="19.1796875" customWidth="1"/>
    <col min="8978" max="8978" width="50.81640625" customWidth="1"/>
    <col min="8979" max="8979" width="12.81640625" customWidth="1"/>
    <col min="8980" max="8995" width="3.1796875" bestFit="1" customWidth="1"/>
    <col min="8996" max="8996" width="1.54296875" customWidth="1"/>
    <col min="8997" max="8997" width="5.81640625" customWidth="1"/>
    <col min="8998" max="8998" width="20.81640625" customWidth="1"/>
    <col min="8999" max="8999" width="32.81640625" customWidth="1"/>
    <col min="9000" max="9000" width="19.81640625" customWidth="1"/>
    <col min="9001" max="9001" width="1.54296875" customWidth="1"/>
    <col min="9002" max="9002" width="23.453125" customWidth="1"/>
    <col min="9003" max="9004" width="28.81640625" customWidth="1"/>
    <col min="9005" max="9005" width="1.453125" customWidth="1"/>
    <col min="9006" max="9008" width="24.54296875" bestFit="1" customWidth="1"/>
    <col min="9009" max="9009" width="1.81640625" customWidth="1"/>
    <col min="9010" max="9031" width="4" bestFit="1" customWidth="1"/>
    <col min="9032" max="9034" width="3.81640625" customWidth="1"/>
    <col min="9035" max="9035" width="1.81640625" customWidth="1"/>
    <col min="9036" max="9036" width="10.81640625" customWidth="1"/>
    <col min="9037" max="9037" width="2" customWidth="1"/>
    <col min="9038" max="9058" width="3.81640625" customWidth="1"/>
    <col min="9227" max="9227" width="11.81640625" customWidth="1"/>
    <col min="9228" max="9228" width="17.54296875" customWidth="1"/>
    <col min="9229" max="9229" width="14.81640625" customWidth="1"/>
    <col min="9230" max="9230" width="5.81640625" customWidth="1"/>
    <col min="9231" max="9231" width="9.453125" bestFit="1" customWidth="1"/>
    <col min="9232" max="9232" width="7" customWidth="1"/>
    <col min="9233" max="9233" width="19.1796875" customWidth="1"/>
    <col min="9234" max="9234" width="50.81640625" customWidth="1"/>
    <col min="9235" max="9235" width="12.81640625" customWidth="1"/>
    <col min="9236" max="9251" width="3.1796875" bestFit="1" customWidth="1"/>
    <col min="9252" max="9252" width="1.54296875" customWidth="1"/>
    <col min="9253" max="9253" width="5.81640625" customWidth="1"/>
    <col min="9254" max="9254" width="20.81640625" customWidth="1"/>
    <col min="9255" max="9255" width="32.81640625" customWidth="1"/>
    <col min="9256" max="9256" width="19.81640625" customWidth="1"/>
    <col min="9257" max="9257" width="1.54296875" customWidth="1"/>
    <col min="9258" max="9258" width="23.453125" customWidth="1"/>
    <col min="9259" max="9260" width="28.81640625" customWidth="1"/>
    <col min="9261" max="9261" width="1.453125" customWidth="1"/>
    <col min="9262" max="9264" width="24.54296875" bestFit="1" customWidth="1"/>
    <col min="9265" max="9265" width="1.81640625" customWidth="1"/>
    <col min="9266" max="9287" width="4" bestFit="1" customWidth="1"/>
    <col min="9288" max="9290" width="3.81640625" customWidth="1"/>
    <col min="9291" max="9291" width="1.81640625" customWidth="1"/>
    <col min="9292" max="9292" width="10.81640625" customWidth="1"/>
    <col min="9293" max="9293" width="2" customWidth="1"/>
    <col min="9294" max="9314" width="3.81640625" customWidth="1"/>
    <col min="9483" max="9483" width="11.81640625" customWidth="1"/>
    <col min="9484" max="9484" width="17.54296875" customWidth="1"/>
    <col min="9485" max="9485" width="14.81640625" customWidth="1"/>
    <col min="9486" max="9486" width="5.81640625" customWidth="1"/>
    <col min="9487" max="9487" width="9.453125" bestFit="1" customWidth="1"/>
    <col min="9488" max="9488" width="7" customWidth="1"/>
    <col min="9489" max="9489" width="19.1796875" customWidth="1"/>
    <col min="9490" max="9490" width="50.81640625" customWidth="1"/>
    <col min="9491" max="9491" width="12.81640625" customWidth="1"/>
    <col min="9492" max="9507" width="3.1796875" bestFit="1" customWidth="1"/>
    <col min="9508" max="9508" width="1.54296875" customWidth="1"/>
    <col min="9509" max="9509" width="5.81640625" customWidth="1"/>
    <col min="9510" max="9510" width="20.81640625" customWidth="1"/>
    <col min="9511" max="9511" width="32.81640625" customWidth="1"/>
    <col min="9512" max="9512" width="19.81640625" customWidth="1"/>
    <col min="9513" max="9513" width="1.54296875" customWidth="1"/>
    <col min="9514" max="9514" width="23.453125" customWidth="1"/>
    <col min="9515" max="9516" width="28.81640625" customWidth="1"/>
    <col min="9517" max="9517" width="1.453125" customWidth="1"/>
    <col min="9518" max="9520" width="24.54296875" bestFit="1" customWidth="1"/>
    <col min="9521" max="9521" width="1.81640625" customWidth="1"/>
    <col min="9522" max="9543" width="4" bestFit="1" customWidth="1"/>
    <col min="9544" max="9546" width="3.81640625" customWidth="1"/>
    <col min="9547" max="9547" width="1.81640625" customWidth="1"/>
    <col min="9548" max="9548" width="10.81640625" customWidth="1"/>
    <col min="9549" max="9549" width="2" customWidth="1"/>
    <col min="9550" max="9570" width="3.81640625" customWidth="1"/>
    <col min="9739" max="9739" width="11.81640625" customWidth="1"/>
    <col min="9740" max="9740" width="17.54296875" customWidth="1"/>
    <col min="9741" max="9741" width="14.81640625" customWidth="1"/>
    <col min="9742" max="9742" width="5.81640625" customWidth="1"/>
    <col min="9743" max="9743" width="9.453125" bestFit="1" customWidth="1"/>
    <col min="9744" max="9744" width="7" customWidth="1"/>
    <col min="9745" max="9745" width="19.1796875" customWidth="1"/>
    <col min="9746" max="9746" width="50.81640625" customWidth="1"/>
    <col min="9747" max="9747" width="12.81640625" customWidth="1"/>
    <col min="9748" max="9763" width="3.1796875" bestFit="1" customWidth="1"/>
    <col min="9764" max="9764" width="1.54296875" customWidth="1"/>
    <col min="9765" max="9765" width="5.81640625" customWidth="1"/>
    <col min="9766" max="9766" width="20.81640625" customWidth="1"/>
    <col min="9767" max="9767" width="32.81640625" customWidth="1"/>
    <col min="9768" max="9768" width="19.81640625" customWidth="1"/>
    <col min="9769" max="9769" width="1.54296875" customWidth="1"/>
    <col min="9770" max="9770" width="23.453125" customWidth="1"/>
    <col min="9771" max="9772" width="28.81640625" customWidth="1"/>
    <col min="9773" max="9773" width="1.453125" customWidth="1"/>
    <col min="9774" max="9776" width="24.54296875" bestFit="1" customWidth="1"/>
    <col min="9777" max="9777" width="1.81640625" customWidth="1"/>
    <col min="9778" max="9799" width="4" bestFit="1" customWidth="1"/>
    <col min="9800" max="9802" width="3.81640625" customWidth="1"/>
    <col min="9803" max="9803" width="1.81640625" customWidth="1"/>
    <col min="9804" max="9804" width="10.81640625" customWidth="1"/>
    <col min="9805" max="9805" width="2" customWidth="1"/>
    <col min="9806" max="9826" width="3.81640625" customWidth="1"/>
    <col min="9995" max="9995" width="11.81640625" customWidth="1"/>
    <col min="9996" max="9996" width="17.54296875" customWidth="1"/>
    <col min="9997" max="9997" width="14.81640625" customWidth="1"/>
    <col min="9998" max="9998" width="5.81640625" customWidth="1"/>
    <col min="9999" max="9999" width="9.453125" bestFit="1" customWidth="1"/>
    <col min="10000" max="10000" width="7" customWidth="1"/>
    <col min="10001" max="10001" width="19.1796875" customWidth="1"/>
    <col min="10002" max="10002" width="50.81640625" customWidth="1"/>
    <col min="10003" max="10003" width="12.81640625" customWidth="1"/>
    <col min="10004" max="10019" width="3.1796875" bestFit="1" customWidth="1"/>
    <col min="10020" max="10020" width="1.54296875" customWidth="1"/>
    <col min="10021" max="10021" width="5.81640625" customWidth="1"/>
    <col min="10022" max="10022" width="20.81640625" customWidth="1"/>
    <col min="10023" max="10023" width="32.81640625" customWidth="1"/>
    <col min="10024" max="10024" width="19.81640625" customWidth="1"/>
    <col min="10025" max="10025" width="1.54296875" customWidth="1"/>
    <col min="10026" max="10026" width="23.453125" customWidth="1"/>
    <col min="10027" max="10028" width="28.81640625" customWidth="1"/>
    <col min="10029" max="10029" width="1.453125" customWidth="1"/>
    <col min="10030" max="10032" width="24.54296875" bestFit="1" customWidth="1"/>
    <col min="10033" max="10033" width="1.81640625" customWidth="1"/>
    <col min="10034" max="10055" width="4" bestFit="1" customWidth="1"/>
    <col min="10056" max="10058" width="3.81640625" customWidth="1"/>
    <col min="10059" max="10059" width="1.81640625" customWidth="1"/>
    <col min="10060" max="10060" width="10.81640625" customWidth="1"/>
    <col min="10061" max="10061" width="2" customWidth="1"/>
    <col min="10062" max="10082" width="3.81640625" customWidth="1"/>
    <col min="10251" max="10251" width="11.81640625" customWidth="1"/>
    <col min="10252" max="10252" width="17.54296875" customWidth="1"/>
    <col min="10253" max="10253" width="14.81640625" customWidth="1"/>
    <col min="10254" max="10254" width="5.81640625" customWidth="1"/>
    <col min="10255" max="10255" width="9.453125" bestFit="1" customWidth="1"/>
    <col min="10256" max="10256" width="7" customWidth="1"/>
    <col min="10257" max="10257" width="19.1796875" customWidth="1"/>
    <col min="10258" max="10258" width="50.81640625" customWidth="1"/>
    <col min="10259" max="10259" width="12.81640625" customWidth="1"/>
    <col min="10260" max="10275" width="3.1796875" bestFit="1" customWidth="1"/>
    <col min="10276" max="10276" width="1.54296875" customWidth="1"/>
    <col min="10277" max="10277" width="5.81640625" customWidth="1"/>
    <col min="10278" max="10278" width="20.81640625" customWidth="1"/>
    <col min="10279" max="10279" width="32.81640625" customWidth="1"/>
    <col min="10280" max="10280" width="19.81640625" customWidth="1"/>
    <col min="10281" max="10281" width="1.54296875" customWidth="1"/>
    <col min="10282" max="10282" width="23.453125" customWidth="1"/>
    <col min="10283" max="10284" width="28.81640625" customWidth="1"/>
    <col min="10285" max="10285" width="1.453125" customWidth="1"/>
    <col min="10286" max="10288" width="24.54296875" bestFit="1" customWidth="1"/>
    <col min="10289" max="10289" width="1.81640625" customWidth="1"/>
    <col min="10290" max="10311" width="4" bestFit="1" customWidth="1"/>
    <col min="10312" max="10314" width="3.81640625" customWidth="1"/>
    <col min="10315" max="10315" width="1.81640625" customWidth="1"/>
    <col min="10316" max="10316" width="10.81640625" customWidth="1"/>
    <col min="10317" max="10317" width="2" customWidth="1"/>
    <col min="10318" max="10338" width="3.81640625" customWidth="1"/>
    <col min="10507" max="10507" width="11.81640625" customWidth="1"/>
    <col min="10508" max="10508" width="17.54296875" customWidth="1"/>
    <col min="10509" max="10509" width="14.81640625" customWidth="1"/>
    <col min="10510" max="10510" width="5.81640625" customWidth="1"/>
    <col min="10511" max="10511" width="9.453125" bestFit="1" customWidth="1"/>
    <col min="10512" max="10512" width="7" customWidth="1"/>
    <col min="10513" max="10513" width="19.1796875" customWidth="1"/>
    <col min="10514" max="10514" width="50.81640625" customWidth="1"/>
    <col min="10515" max="10515" width="12.81640625" customWidth="1"/>
    <col min="10516" max="10531" width="3.1796875" bestFit="1" customWidth="1"/>
    <col min="10532" max="10532" width="1.54296875" customWidth="1"/>
    <col min="10533" max="10533" width="5.81640625" customWidth="1"/>
    <col min="10534" max="10534" width="20.81640625" customWidth="1"/>
    <col min="10535" max="10535" width="32.81640625" customWidth="1"/>
    <col min="10536" max="10536" width="19.81640625" customWidth="1"/>
    <col min="10537" max="10537" width="1.54296875" customWidth="1"/>
    <col min="10538" max="10538" width="23.453125" customWidth="1"/>
    <col min="10539" max="10540" width="28.81640625" customWidth="1"/>
    <col min="10541" max="10541" width="1.453125" customWidth="1"/>
    <col min="10542" max="10544" width="24.54296875" bestFit="1" customWidth="1"/>
    <col min="10545" max="10545" width="1.81640625" customWidth="1"/>
    <col min="10546" max="10567" width="4" bestFit="1" customWidth="1"/>
    <col min="10568" max="10570" width="3.81640625" customWidth="1"/>
    <col min="10571" max="10571" width="1.81640625" customWidth="1"/>
    <col min="10572" max="10572" width="10.81640625" customWidth="1"/>
    <col min="10573" max="10573" width="2" customWidth="1"/>
    <col min="10574" max="10594" width="3.81640625" customWidth="1"/>
    <col min="10763" max="10763" width="11.81640625" customWidth="1"/>
    <col min="10764" max="10764" width="17.54296875" customWidth="1"/>
    <col min="10765" max="10765" width="14.81640625" customWidth="1"/>
    <col min="10766" max="10766" width="5.81640625" customWidth="1"/>
    <col min="10767" max="10767" width="9.453125" bestFit="1" customWidth="1"/>
    <col min="10768" max="10768" width="7" customWidth="1"/>
    <col min="10769" max="10769" width="19.1796875" customWidth="1"/>
    <col min="10770" max="10770" width="50.81640625" customWidth="1"/>
    <col min="10771" max="10771" width="12.81640625" customWidth="1"/>
    <col min="10772" max="10787" width="3.1796875" bestFit="1" customWidth="1"/>
    <col min="10788" max="10788" width="1.54296875" customWidth="1"/>
    <col min="10789" max="10789" width="5.81640625" customWidth="1"/>
    <col min="10790" max="10790" width="20.81640625" customWidth="1"/>
    <col min="10791" max="10791" width="32.81640625" customWidth="1"/>
    <col min="10792" max="10792" width="19.81640625" customWidth="1"/>
    <col min="10793" max="10793" width="1.54296875" customWidth="1"/>
    <col min="10794" max="10794" width="23.453125" customWidth="1"/>
    <col min="10795" max="10796" width="28.81640625" customWidth="1"/>
    <col min="10797" max="10797" width="1.453125" customWidth="1"/>
    <col min="10798" max="10800" width="24.54296875" bestFit="1" customWidth="1"/>
    <col min="10801" max="10801" width="1.81640625" customWidth="1"/>
    <col min="10802" max="10823" width="4" bestFit="1" customWidth="1"/>
    <col min="10824" max="10826" width="3.81640625" customWidth="1"/>
    <col min="10827" max="10827" width="1.81640625" customWidth="1"/>
    <col min="10828" max="10828" width="10.81640625" customWidth="1"/>
    <col min="10829" max="10829" width="2" customWidth="1"/>
    <col min="10830" max="10850" width="3.81640625" customWidth="1"/>
    <col min="11019" max="11019" width="11.81640625" customWidth="1"/>
    <col min="11020" max="11020" width="17.54296875" customWidth="1"/>
    <col min="11021" max="11021" width="14.81640625" customWidth="1"/>
    <col min="11022" max="11022" width="5.81640625" customWidth="1"/>
    <col min="11023" max="11023" width="9.453125" bestFit="1" customWidth="1"/>
    <col min="11024" max="11024" width="7" customWidth="1"/>
    <col min="11025" max="11025" width="19.1796875" customWidth="1"/>
    <col min="11026" max="11026" width="50.81640625" customWidth="1"/>
    <col min="11027" max="11027" width="12.81640625" customWidth="1"/>
    <col min="11028" max="11043" width="3.1796875" bestFit="1" customWidth="1"/>
    <col min="11044" max="11044" width="1.54296875" customWidth="1"/>
    <col min="11045" max="11045" width="5.81640625" customWidth="1"/>
    <col min="11046" max="11046" width="20.81640625" customWidth="1"/>
    <col min="11047" max="11047" width="32.81640625" customWidth="1"/>
    <col min="11048" max="11048" width="19.81640625" customWidth="1"/>
    <col min="11049" max="11049" width="1.54296875" customWidth="1"/>
    <col min="11050" max="11050" width="23.453125" customWidth="1"/>
    <col min="11051" max="11052" width="28.81640625" customWidth="1"/>
    <col min="11053" max="11053" width="1.453125" customWidth="1"/>
    <col min="11054" max="11056" width="24.54296875" bestFit="1" customWidth="1"/>
    <col min="11057" max="11057" width="1.81640625" customWidth="1"/>
    <col min="11058" max="11079" width="4" bestFit="1" customWidth="1"/>
    <col min="11080" max="11082" width="3.81640625" customWidth="1"/>
    <col min="11083" max="11083" width="1.81640625" customWidth="1"/>
    <col min="11084" max="11084" width="10.81640625" customWidth="1"/>
    <col min="11085" max="11085" width="2" customWidth="1"/>
    <col min="11086" max="11106" width="3.81640625" customWidth="1"/>
    <col min="11275" max="11275" width="11.81640625" customWidth="1"/>
    <col min="11276" max="11276" width="17.54296875" customWidth="1"/>
    <col min="11277" max="11277" width="14.81640625" customWidth="1"/>
    <col min="11278" max="11278" width="5.81640625" customWidth="1"/>
    <col min="11279" max="11279" width="9.453125" bestFit="1" customWidth="1"/>
    <col min="11280" max="11280" width="7" customWidth="1"/>
    <col min="11281" max="11281" width="19.1796875" customWidth="1"/>
    <col min="11282" max="11282" width="50.81640625" customWidth="1"/>
    <col min="11283" max="11283" width="12.81640625" customWidth="1"/>
    <col min="11284" max="11299" width="3.1796875" bestFit="1" customWidth="1"/>
    <col min="11300" max="11300" width="1.54296875" customWidth="1"/>
    <col min="11301" max="11301" width="5.81640625" customWidth="1"/>
    <col min="11302" max="11302" width="20.81640625" customWidth="1"/>
    <col min="11303" max="11303" width="32.81640625" customWidth="1"/>
    <col min="11304" max="11304" width="19.81640625" customWidth="1"/>
    <col min="11305" max="11305" width="1.54296875" customWidth="1"/>
    <col min="11306" max="11306" width="23.453125" customWidth="1"/>
    <col min="11307" max="11308" width="28.81640625" customWidth="1"/>
    <col min="11309" max="11309" width="1.453125" customWidth="1"/>
    <col min="11310" max="11312" width="24.54296875" bestFit="1" customWidth="1"/>
    <col min="11313" max="11313" width="1.81640625" customWidth="1"/>
    <col min="11314" max="11335" width="4" bestFit="1" customWidth="1"/>
    <col min="11336" max="11338" width="3.81640625" customWidth="1"/>
    <col min="11339" max="11339" width="1.81640625" customWidth="1"/>
    <col min="11340" max="11340" width="10.81640625" customWidth="1"/>
    <col min="11341" max="11341" width="2" customWidth="1"/>
    <col min="11342" max="11362" width="3.81640625" customWidth="1"/>
    <col min="11531" max="11531" width="11.81640625" customWidth="1"/>
    <col min="11532" max="11532" width="17.54296875" customWidth="1"/>
    <col min="11533" max="11533" width="14.81640625" customWidth="1"/>
    <col min="11534" max="11534" width="5.81640625" customWidth="1"/>
    <col min="11535" max="11535" width="9.453125" bestFit="1" customWidth="1"/>
    <col min="11536" max="11536" width="7" customWidth="1"/>
    <col min="11537" max="11537" width="19.1796875" customWidth="1"/>
    <col min="11538" max="11538" width="50.81640625" customWidth="1"/>
    <col min="11539" max="11539" width="12.81640625" customWidth="1"/>
    <col min="11540" max="11555" width="3.1796875" bestFit="1" customWidth="1"/>
    <col min="11556" max="11556" width="1.54296875" customWidth="1"/>
    <col min="11557" max="11557" width="5.81640625" customWidth="1"/>
    <col min="11558" max="11558" width="20.81640625" customWidth="1"/>
    <col min="11559" max="11559" width="32.81640625" customWidth="1"/>
    <col min="11560" max="11560" width="19.81640625" customWidth="1"/>
    <col min="11561" max="11561" width="1.54296875" customWidth="1"/>
    <col min="11562" max="11562" width="23.453125" customWidth="1"/>
    <col min="11563" max="11564" width="28.81640625" customWidth="1"/>
    <col min="11565" max="11565" width="1.453125" customWidth="1"/>
    <col min="11566" max="11568" width="24.54296875" bestFit="1" customWidth="1"/>
    <col min="11569" max="11569" width="1.81640625" customWidth="1"/>
    <col min="11570" max="11591" width="4" bestFit="1" customWidth="1"/>
    <col min="11592" max="11594" width="3.81640625" customWidth="1"/>
    <col min="11595" max="11595" width="1.81640625" customWidth="1"/>
    <col min="11596" max="11596" width="10.81640625" customWidth="1"/>
    <col min="11597" max="11597" width="2" customWidth="1"/>
    <col min="11598" max="11618" width="3.81640625" customWidth="1"/>
    <col min="11787" max="11787" width="11.81640625" customWidth="1"/>
    <col min="11788" max="11788" width="17.54296875" customWidth="1"/>
    <col min="11789" max="11789" width="14.81640625" customWidth="1"/>
    <col min="11790" max="11790" width="5.81640625" customWidth="1"/>
    <col min="11791" max="11791" width="9.453125" bestFit="1" customWidth="1"/>
    <col min="11792" max="11792" width="7" customWidth="1"/>
    <col min="11793" max="11793" width="19.1796875" customWidth="1"/>
    <col min="11794" max="11794" width="50.81640625" customWidth="1"/>
    <col min="11795" max="11795" width="12.81640625" customWidth="1"/>
    <col min="11796" max="11811" width="3.1796875" bestFit="1" customWidth="1"/>
    <col min="11812" max="11812" width="1.54296875" customWidth="1"/>
    <col min="11813" max="11813" width="5.81640625" customWidth="1"/>
    <col min="11814" max="11814" width="20.81640625" customWidth="1"/>
    <col min="11815" max="11815" width="32.81640625" customWidth="1"/>
    <col min="11816" max="11816" width="19.81640625" customWidth="1"/>
    <col min="11817" max="11817" width="1.54296875" customWidth="1"/>
    <col min="11818" max="11818" width="23.453125" customWidth="1"/>
    <col min="11819" max="11820" width="28.81640625" customWidth="1"/>
    <col min="11821" max="11821" width="1.453125" customWidth="1"/>
    <col min="11822" max="11824" width="24.54296875" bestFit="1" customWidth="1"/>
    <col min="11825" max="11825" width="1.81640625" customWidth="1"/>
    <col min="11826" max="11847" width="4" bestFit="1" customWidth="1"/>
    <col min="11848" max="11850" width="3.81640625" customWidth="1"/>
    <col min="11851" max="11851" width="1.81640625" customWidth="1"/>
    <col min="11852" max="11852" width="10.81640625" customWidth="1"/>
    <col min="11853" max="11853" width="2" customWidth="1"/>
    <col min="11854" max="11874" width="3.81640625" customWidth="1"/>
    <col min="12043" max="12043" width="11.81640625" customWidth="1"/>
    <col min="12044" max="12044" width="17.54296875" customWidth="1"/>
    <col min="12045" max="12045" width="14.81640625" customWidth="1"/>
    <col min="12046" max="12046" width="5.81640625" customWidth="1"/>
    <col min="12047" max="12047" width="9.453125" bestFit="1" customWidth="1"/>
    <col min="12048" max="12048" width="7" customWidth="1"/>
    <col min="12049" max="12049" width="19.1796875" customWidth="1"/>
    <col min="12050" max="12050" width="50.81640625" customWidth="1"/>
    <col min="12051" max="12051" width="12.81640625" customWidth="1"/>
    <col min="12052" max="12067" width="3.1796875" bestFit="1" customWidth="1"/>
    <col min="12068" max="12068" width="1.54296875" customWidth="1"/>
    <col min="12069" max="12069" width="5.81640625" customWidth="1"/>
    <col min="12070" max="12070" width="20.81640625" customWidth="1"/>
    <col min="12071" max="12071" width="32.81640625" customWidth="1"/>
    <col min="12072" max="12072" width="19.81640625" customWidth="1"/>
    <col min="12073" max="12073" width="1.54296875" customWidth="1"/>
    <col min="12074" max="12074" width="23.453125" customWidth="1"/>
    <col min="12075" max="12076" width="28.81640625" customWidth="1"/>
    <col min="12077" max="12077" width="1.453125" customWidth="1"/>
    <col min="12078" max="12080" width="24.54296875" bestFit="1" customWidth="1"/>
    <col min="12081" max="12081" width="1.81640625" customWidth="1"/>
    <col min="12082" max="12103" width="4" bestFit="1" customWidth="1"/>
    <col min="12104" max="12106" width="3.81640625" customWidth="1"/>
    <col min="12107" max="12107" width="1.81640625" customWidth="1"/>
    <col min="12108" max="12108" width="10.81640625" customWidth="1"/>
    <col min="12109" max="12109" width="2" customWidth="1"/>
    <col min="12110" max="12130" width="3.81640625" customWidth="1"/>
    <col min="12299" max="12299" width="11.81640625" customWidth="1"/>
    <col min="12300" max="12300" width="17.54296875" customWidth="1"/>
    <col min="12301" max="12301" width="14.81640625" customWidth="1"/>
    <col min="12302" max="12302" width="5.81640625" customWidth="1"/>
    <col min="12303" max="12303" width="9.453125" bestFit="1" customWidth="1"/>
    <col min="12304" max="12304" width="7" customWidth="1"/>
    <col min="12305" max="12305" width="19.1796875" customWidth="1"/>
    <col min="12306" max="12306" width="50.81640625" customWidth="1"/>
    <col min="12307" max="12307" width="12.81640625" customWidth="1"/>
    <col min="12308" max="12323" width="3.1796875" bestFit="1" customWidth="1"/>
    <col min="12324" max="12324" width="1.54296875" customWidth="1"/>
    <col min="12325" max="12325" width="5.81640625" customWidth="1"/>
    <col min="12326" max="12326" width="20.81640625" customWidth="1"/>
    <col min="12327" max="12327" width="32.81640625" customWidth="1"/>
    <col min="12328" max="12328" width="19.81640625" customWidth="1"/>
    <col min="12329" max="12329" width="1.54296875" customWidth="1"/>
    <col min="12330" max="12330" width="23.453125" customWidth="1"/>
    <col min="12331" max="12332" width="28.81640625" customWidth="1"/>
    <col min="12333" max="12333" width="1.453125" customWidth="1"/>
    <col min="12334" max="12336" width="24.54296875" bestFit="1" customWidth="1"/>
    <col min="12337" max="12337" width="1.81640625" customWidth="1"/>
    <col min="12338" max="12359" width="4" bestFit="1" customWidth="1"/>
    <col min="12360" max="12362" width="3.81640625" customWidth="1"/>
    <col min="12363" max="12363" width="1.81640625" customWidth="1"/>
    <col min="12364" max="12364" width="10.81640625" customWidth="1"/>
    <col min="12365" max="12365" width="2" customWidth="1"/>
    <col min="12366" max="12386" width="3.81640625" customWidth="1"/>
    <col min="12555" max="12555" width="11.81640625" customWidth="1"/>
    <col min="12556" max="12556" width="17.54296875" customWidth="1"/>
    <col min="12557" max="12557" width="14.81640625" customWidth="1"/>
    <col min="12558" max="12558" width="5.81640625" customWidth="1"/>
    <col min="12559" max="12559" width="9.453125" bestFit="1" customWidth="1"/>
    <col min="12560" max="12560" width="7" customWidth="1"/>
    <col min="12561" max="12561" width="19.1796875" customWidth="1"/>
    <col min="12562" max="12562" width="50.81640625" customWidth="1"/>
    <col min="12563" max="12563" width="12.81640625" customWidth="1"/>
    <col min="12564" max="12579" width="3.1796875" bestFit="1" customWidth="1"/>
    <col min="12580" max="12580" width="1.54296875" customWidth="1"/>
    <col min="12581" max="12581" width="5.81640625" customWidth="1"/>
    <col min="12582" max="12582" width="20.81640625" customWidth="1"/>
    <col min="12583" max="12583" width="32.81640625" customWidth="1"/>
    <col min="12584" max="12584" width="19.81640625" customWidth="1"/>
    <col min="12585" max="12585" width="1.54296875" customWidth="1"/>
    <col min="12586" max="12586" width="23.453125" customWidth="1"/>
    <col min="12587" max="12588" width="28.81640625" customWidth="1"/>
    <col min="12589" max="12589" width="1.453125" customWidth="1"/>
    <col min="12590" max="12592" width="24.54296875" bestFit="1" customWidth="1"/>
    <col min="12593" max="12593" width="1.81640625" customWidth="1"/>
    <col min="12594" max="12615" width="4" bestFit="1" customWidth="1"/>
    <col min="12616" max="12618" width="3.81640625" customWidth="1"/>
    <col min="12619" max="12619" width="1.81640625" customWidth="1"/>
    <col min="12620" max="12620" width="10.81640625" customWidth="1"/>
    <col min="12621" max="12621" width="2" customWidth="1"/>
    <col min="12622" max="12642" width="3.81640625" customWidth="1"/>
    <col min="12811" max="12811" width="11.81640625" customWidth="1"/>
    <col min="12812" max="12812" width="17.54296875" customWidth="1"/>
    <col min="12813" max="12813" width="14.81640625" customWidth="1"/>
    <col min="12814" max="12814" width="5.81640625" customWidth="1"/>
    <col min="12815" max="12815" width="9.453125" bestFit="1" customWidth="1"/>
    <col min="12816" max="12816" width="7" customWidth="1"/>
    <col min="12817" max="12817" width="19.1796875" customWidth="1"/>
    <col min="12818" max="12818" width="50.81640625" customWidth="1"/>
    <col min="12819" max="12819" width="12.81640625" customWidth="1"/>
    <col min="12820" max="12835" width="3.1796875" bestFit="1" customWidth="1"/>
    <col min="12836" max="12836" width="1.54296875" customWidth="1"/>
    <col min="12837" max="12837" width="5.81640625" customWidth="1"/>
    <col min="12838" max="12838" width="20.81640625" customWidth="1"/>
    <col min="12839" max="12839" width="32.81640625" customWidth="1"/>
    <col min="12840" max="12840" width="19.81640625" customWidth="1"/>
    <col min="12841" max="12841" width="1.54296875" customWidth="1"/>
    <col min="12842" max="12842" width="23.453125" customWidth="1"/>
    <col min="12843" max="12844" width="28.81640625" customWidth="1"/>
    <col min="12845" max="12845" width="1.453125" customWidth="1"/>
    <col min="12846" max="12848" width="24.54296875" bestFit="1" customWidth="1"/>
    <col min="12849" max="12849" width="1.81640625" customWidth="1"/>
    <col min="12850" max="12871" width="4" bestFit="1" customWidth="1"/>
    <col min="12872" max="12874" width="3.81640625" customWidth="1"/>
    <col min="12875" max="12875" width="1.81640625" customWidth="1"/>
    <col min="12876" max="12876" width="10.81640625" customWidth="1"/>
    <col min="12877" max="12877" width="2" customWidth="1"/>
    <col min="12878" max="12898" width="3.81640625" customWidth="1"/>
    <col min="13067" max="13067" width="11.81640625" customWidth="1"/>
    <col min="13068" max="13068" width="17.54296875" customWidth="1"/>
    <col min="13069" max="13069" width="14.81640625" customWidth="1"/>
    <col min="13070" max="13070" width="5.81640625" customWidth="1"/>
    <col min="13071" max="13071" width="9.453125" bestFit="1" customWidth="1"/>
    <col min="13072" max="13072" width="7" customWidth="1"/>
    <col min="13073" max="13073" width="19.1796875" customWidth="1"/>
    <col min="13074" max="13074" width="50.81640625" customWidth="1"/>
    <col min="13075" max="13075" width="12.81640625" customWidth="1"/>
    <col min="13076" max="13091" width="3.1796875" bestFit="1" customWidth="1"/>
    <col min="13092" max="13092" width="1.54296875" customWidth="1"/>
    <col min="13093" max="13093" width="5.81640625" customWidth="1"/>
    <col min="13094" max="13094" width="20.81640625" customWidth="1"/>
    <col min="13095" max="13095" width="32.81640625" customWidth="1"/>
    <col min="13096" max="13096" width="19.81640625" customWidth="1"/>
    <col min="13097" max="13097" width="1.54296875" customWidth="1"/>
    <col min="13098" max="13098" width="23.453125" customWidth="1"/>
    <col min="13099" max="13100" width="28.81640625" customWidth="1"/>
    <col min="13101" max="13101" width="1.453125" customWidth="1"/>
    <col min="13102" max="13104" width="24.54296875" bestFit="1" customWidth="1"/>
    <col min="13105" max="13105" width="1.81640625" customWidth="1"/>
    <col min="13106" max="13127" width="4" bestFit="1" customWidth="1"/>
    <col min="13128" max="13130" width="3.81640625" customWidth="1"/>
    <col min="13131" max="13131" width="1.81640625" customWidth="1"/>
    <col min="13132" max="13132" width="10.81640625" customWidth="1"/>
    <col min="13133" max="13133" width="2" customWidth="1"/>
    <col min="13134" max="13154" width="3.81640625" customWidth="1"/>
    <col min="13323" max="13323" width="11.81640625" customWidth="1"/>
    <col min="13324" max="13324" width="17.54296875" customWidth="1"/>
    <col min="13325" max="13325" width="14.81640625" customWidth="1"/>
    <col min="13326" max="13326" width="5.81640625" customWidth="1"/>
    <col min="13327" max="13327" width="9.453125" bestFit="1" customWidth="1"/>
    <col min="13328" max="13328" width="7" customWidth="1"/>
    <col min="13329" max="13329" width="19.1796875" customWidth="1"/>
    <col min="13330" max="13330" width="50.81640625" customWidth="1"/>
    <col min="13331" max="13331" width="12.81640625" customWidth="1"/>
    <col min="13332" max="13347" width="3.1796875" bestFit="1" customWidth="1"/>
    <col min="13348" max="13348" width="1.54296875" customWidth="1"/>
    <col min="13349" max="13349" width="5.81640625" customWidth="1"/>
    <col min="13350" max="13350" width="20.81640625" customWidth="1"/>
    <col min="13351" max="13351" width="32.81640625" customWidth="1"/>
    <col min="13352" max="13352" width="19.81640625" customWidth="1"/>
    <col min="13353" max="13353" width="1.54296875" customWidth="1"/>
    <col min="13354" max="13354" width="23.453125" customWidth="1"/>
    <col min="13355" max="13356" width="28.81640625" customWidth="1"/>
    <col min="13357" max="13357" width="1.453125" customWidth="1"/>
    <col min="13358" max="13360" width="24.54296875" bestFit="1" customWidth="1"/>
    <col min="13361" max="13361" width="1.81640625" customWidth="1"/>
    <col min="13362" max="13383" width="4" bestFit="1" customWidth="1"/>
    <col min="13384" max="13386" width="3.81640625" customWidth="1"/>
    <col min="13387" max="13387" width="1.81640625" customWidth="1"/>
    <col min="13388" max="13388" width="10.81640625" customWidth="1"/>
    <col min="13389" max="13389" width="2" customWidth="1"/>
    <col min="13390" max="13410" width="3.81640625" customWidth="1"/>
    <col min="13579" max="13579" width="11.81640625" customWidth="1"/>
    <col min="13580" max="13580" width="17.54296875" customWidth="1"/>
    <col min="13581" max="13581" width="14.81640625" customWidth="1"/>
    <col min="13582" max="13582" width="5.81640625" customWidth="1"/>
    <col min="13583" max="13583" width="9.453125" bestFit="1" customWidth="1"/>
    <col min="13584" max="13584" width="7" customWidth="1"/>
    <col min="13585" max="13585" width="19.1796875" customWidth="1"/>
    <col min="13586" max="13586" width="50.81640625" customWidth="1"/>
    <col min="13587" max="13587" width="12.81640625" customWidth="1"/>
    <col min="13588" max="13603" width="3.1796875" bestFit="1" customWidth="1"/>
    <col min="13604" max="13604" width="1.54296875" customWidth="1"/>
    <col min="13605" max="13605" width="5.81640625" customWidth="1"/>
    <col min="13606" max="13606" width="20.81640625" customWidth="1"/>
    <col min="13607" max="13607" width="32.81640625" customWidth="1"/>
    <col min="13608" max="13608" width="19.81640625" customWidth="1"/>
    <col min="13609" max="13609" width="1.54296875" customWidth="1"/>
    <col min="13610" max="13610" width="23.453125" customWidth="1"/>
    <col min="13611" max="13612" width="28.81640625" customWidth="1"/>
    <col min="13613" max="13613" width="1.453125" customWidth="1"/>
    <col min="13614" max="13616" width="24.54296875" bestFit="1" customWidth="1"/>
    <col min="13617" max="13617" width="1.81640625" customWidth="1"/>
    <col min="13618" max="13639" width="4" bestFit="1" customWidth="1"/>
    <col min="13640" max="13642" width="3.81640625" customWidth="1"/>
    <col min="13643" max="13643" width="1.81640625" customWidth="1"/>
    <col min="13644" max="13644" width="10.81640625" customWidth="1"/>
    <col min="13645" max="13645" width="2" customWidth="1"/>
    <col min="13646" max="13666" width="3.81640625" customWidth="1"/>
    <col min="13835" max="13835" width="11.81640625" customWidth="1"/>
    <col min="13836" max="13836" width="17.54296875" customWidth="1"/>
    <col min="13837" max="13837" width="14.81640625" customWidth="1"/>
    <col min="13838" max="13838" width="5.81640625" customWidth="1"/>
    <col min="13839" max="13839" width="9.453125" bestFit="1" customWidth="1"/>
    <col min="13840" max="13840" width="7" customWidth="1"/>
    <col min="13841" max="13841" width="19.1796875" customWidth="1"/>
    <col min="13842" max="13842" width="50.81640625" customWidth="1"/>
    <col min="13843" max="13843" width="12.81640625" customWidth="1"/>
    <col min="13844" max="13859" width="3.1796875" bestFit="1" customWidth="1"/>
    <col min="13860" max="13860" width="1.54296875" customWidth="1"/>
    <col min="13861" max="13861" width="5.81640625" customWidth="1"/>
    <col min="13862" max="13862" width="20.81640625" customWidth="1"/>
    <col min="13863" max="13863" width="32.81640625" customWidth="1"/>
    <col min="13864" max="13864" width="19.81640625" customWidth="1"/>
    <col min="13865" max="13865" width="1.54296875" customWidth="1"/>
    <col min="13866" max="13866" width="23.453125" customWidth="1"/>
    <col min="13867" max="13868" width="28.81640625" customWidth="1"/>
    <col min="13869" max="13869" width="1.453125" customWidth="1"/>
    <col min="13870" max="13872" width="24.54296875" bestFit="1" customWidth="1"/>
    <col min="13873" max="13873" width="1.81640625" customWidth="1"/>
    <col min="13874" max="13895" width="4" bestFit="1" customWidth="1"/>
    <col min="13896" max="13898" width="3.81640625" customWidth="1"/>
    <col min="13899" max="13899" width="1.81640625" customWidth="1"/>
    <col min="13900" max="13900" width="10.81640625" customWidth="1"/>
    <col min="13901" max="13901" width="2" customWidth="1"/>
    <col min="13902" max="13922" width="3.81640625" customWidth="1"/>
    <col min="14091" max="14091" width="11.81640625" customWidth="1"/>
    <col min="14092" max="14092" width="17.54296875" customWidth="1"/>
    <col min="14093" max="14093" width="14.81640625" customWidth="1"/>
    <col min="14094" max="14094" width="5.81640625" customWidth="1"/>
    <col min="14095" max="14095" width="9.453125" bestFit="1" customWidth="1"/>
    <col min="14096" max="14096" width="7" customWidth="1"/>
    <col min="14097" max="14097" width="19.1796875" customWidth="1"/>
    <col min="14098" max="14098" width="50.81640625" customWidth="1"/>
    <col min="14099" max="14099" width="12.81640625" customWidth="1"/>
    <col min="14100" max="14115" width="3.1796875" bestFit="1" customWidth="1"/>
    <col min="14116" max="14116" width="1.54296875" customWidth="1"/>
    <col min="14117" max="14117" width="5.81640625" customWidth="1"/>
    <col min="14118" max="14118" width="20.81640625" customWidth="1"/>
    <col min="14119" max="14119" width="32.81640625" customWidth="1"/>
    <col min="14120" max="14120" width="19.81640625" customWidth="1"/>
    <col min="14121" max="14121" width="1.54296875" customWidth="1"/>
    <col min="14122" max="14122" width="23.453125" customWidth="1"/>
    <col min="14123" max="14124" width="28.81640625" customWidth="1"/>
    <col min="14125" max="14125" width="1.453125" customWidth="1"/>
    <col min="14126" max="14128" width="24.54296875" bestFit="1" customWidth="1"/>
    <col min="14129" max="14129" width="1.81640625" customWidth="1"/>
    <col min="14130" max="14151" width="4" bestFit="1" customWidth="1"/>
    <col min="14152" max="14154" width="3.81640625" customWidth="1"/>
    <col min="14155" max="14155" width="1.81640625" customWidth="1"/>
    <col min="14156" max="14156" width="10.81640625" customWidth="1"/>
    <col min="14157" max="14157" width="2" customWidth="1"/>
    <col min="14158" max="14178" width="3.81640625" customWidth="1"/>
    <col min="14347" max="14347" width="11.81640625" customWidth="1"/>
    <col min="14348" max="14348" width="17.54296875" customWidth="1"/>
    <col min="14349" max="14349" width="14.81640625" customWidth="1"/>
    <col min="14350" max="14350" width="5.81640625" customWidth="1"/>
    <col min="14351" max="14351" width="9.453125" bestFit="1" customWidth="1"/>
    <col min="14352" max="14352" width="7" customWidth="1"/>
    <col min="14353" max="14353" width="19.1796875" customWidth="1"/>
    <col min="14354" max="14354" width="50.81640625" customWidth="1"/>
    <col min="14355" max="14355" width="12.81640625" customWidth="1"/>
    <col min="14356" max="14371" width="3.1796875" bestFit="1" customWidth="1"/>
    <col min="14372" max="14372" width="1.54296875" customWidth="1"/>
    <col min="14373" max="14373" width="5.81640625" customWidth="1"/>
    <col min="14374" max="14374" width="20.81640625" customWidth="1"/>
    <col min="14375" max="14375" width="32.81640625" customWidth="1"/>
    <col min="14376" max="14376" width="19.81640625" customWidth="1"/>
    <col min="14377" max="14377" width="1.54296875" customWidth="1"/>
    <col min="14378" max="14378" width="23.453125" customWidth="1"/>
    <col min="14379" max="14380" width="28.81640625" customWidth="1"/>
    <col min="14381" max="14381" width="1.453125" customWidth="1"/>
    <col min="14382" max="14384" width="24.54296875" bestFit="1" customWidth="1"/>
    <col min="14385" max="14385" width="1.81640625" customWidth="1"/>
    <col min="14386" max="14407" width="4" bestFit="1" customWidth="1"/>
    <col min="14408" max="14410" width="3.81640625" customWidth="1"/>
    <col min="14411" max="14411" width="1.81640625" customWidth="1"/>
    <col min="14412" max="14412" width="10.81640625" customWidth="1"/>
    <col min="14413" max="14413" width="2" customWidth="1"/>
    <col min="14414" max="14434" width="3.81640625" customWidth="1"/>
    <col min="14603" max="14603" width="11.81640625" customWidth="1"/>
    <col min="14604" max="14604" width="17.54296875" customWidth="1"/>
    <col min="14605" max="14605" width="14.81640625" customWidth="1"/>
    <col min="14606" max="14606" width="5.81640625" customWidth="1"/>
    <col min="14607" max="14607" width="9.453125" bestFit="1" customWidth="1"/>
    <col min="14608" max="14608" width="7" customWidth="1"/>
    <col min="14609" max="14609" width="19.1796875" customWidth="1"/>
    <col min="14610" max="14610" width="50.81640625" customWidth="1"/>
    <col min="14611" max="14611" width="12.81640625" customWidth="1"/>
    <col min="14612" max="14627" width="3.1796875" bestFit="1" customWidth="1"/>
    <col min="14628" max="14628" width="1.54296875" customWidth="1"/>
    <col min="14629" max="14629" width="5.81640625" customWidth="1"/>
    <col min="14630" max="14630" width="20.81640625" customWidth="1"/>
    <col min="14631" max="14631" width="32.81640625" customWidth="1"/>
    <col min="14632" max="14632" width="19.81640625" customWidth="1"/>
    <col min="14633" max="14633" width="1.54296875" customWidth="1"/>
    <col min="14634" max="14634" width="23.453125" customWidth="1"/>
    <col min="14635" max="14636" width="28.81640625" customWidth="1"/>
    <col min="14637" max="14637" width="1.453125" customWidth="1"/>
    <col min="14638" max="14640" width="24.54296875" bestFit="1" customWidth="1"/>
    <col min="14641" max="14641" width="1.81640625" customWidth="1"/>
    <col min="14642" max="14663" width="4" bestFit="1" customWidth="1"/>
    <col min="14664" max="14666" width="3.81640625" customWidth="1"/>
    <col min="14667" max="14667" width="1.81640625" customWidth="1"/>
    <col min="14668" max="14668" width="10.81640625" customWidth="1"/>
    <col min="14669" max="14669" width="2" customWidth="1"/>
    <col min="14670" max="14690" width="3.81640625" customWidth="1"/>
    <col min="14859" max="14859" width="11.81640625" customWidth="1"/>
    <col min="14860" max="14860" width="17.54296875" customWidth="1"/>
    <col min="14861" max="14861" width="14.81640625" customWidth="1"/>
    <col min="14862" max="14862" width="5.81640625" customWidth="1"/>
    <col min="14863" max="14863" width="9.453125" bestFit="1" customWidth="1"/>
    <col min="14864" max="14864" width="7" customWidth="1"/>
    <col min="14865" max="14865" width="19.1796875" customWidth="1"/>
    <col min="14866" max="14866" width="50.81640625" customWidth="1"/>
    <col min="14867" max="14867" width="12.81640625" customWidth="1"/>
    <col min="14868" max="14883" width="3.1796875" bestFit="1" customWidth="1"/>
    <col min="14884" max="14884" width="1.54296875" customWidth="1"/>
    <col min="14885" max="14885" width="5.81640625" customWidth="1"/>
    <col min="14886" max="14886" width="20.81640625" customWidth="1"/>
    <col min="14887" max="14887" width="32.81640625" customWidth="1"/>
    <col min="14888" max="14888" width="19.81640625" customWidth="1"/>
    <col min="14889" max="14889" width="1.54296875" customWidth="1"/>
    <col min="14890" max="14890" width="23.453125" customWidth="1"/>
    <col min="14891" max="14892" width="28.81640625" customWidth="1"/>
    <col min="14893" max="14893" width="1.453125" customWidth="1"/>
    <col min="14894" max="14896" width="24.54296875" bestFit="1" customWidth="1"/>
    <col min="14897" max="14897" width="1.81640625" customWidth="1"/>
    <col min="14898" max="14919" width="4" bestFit="1" customWidth="1"/>
    <col min="14920" max="14922" width="3.81640625" customWidth="1"/>
    <col min="14923" max="14923" width="1.81640625" customWidth="1"/>
    <col min="14924" max="14924" width="10.81640625" customWidth="1"/>
    <col min="14925" max="14925" width="2" customWidth="1"/>
    <col min="14926" max="14946" width="3.81640625" customWidth="1"/>
    <col min="15115" max="15115" width="11.81640625" customWidth="1"/>
    <col min="15116" max="15116" width="17.54296875" customWidth="1"/>
    <col min="15117" max="15117" width="14.81640625" customWidth="1"/>
    <col min="15118" max="15118" width="5.81640625" customWidth="1"/>
    <col min="15119" max="15119" width="9.453125" bestFit="1" customWidth="1"/>
    <col min="15120" max="15120" width="7" customWidth="1"/>
    <col min="15121" max="15121" width="19.1796875" customWidth="1"/>
    <col min="15122" max="15122" width="50.81640625" customWidth="1"/>
    <col min="15123" max="15123" width="12.81640625" customWidth="1"/>
    <col min="15124" max="15139" width="3.1796875" bestFit="1" customWidth="1"/>
    <col min="15140" max="15140" width="1.54296875" customWidth="1"/>
    <col min="15141" max="15141" width="5.81640625" customWidth="1"/>
    <col min="15142" max="15142" width="20.81640625" customWidth="1"/>
    <col min="15143" max="15143" width="32.81640625" customWidth="1"/>
    <col min="15144" max="15144" width="19.81640625" customWidth="1"/>
    <col min="15145" max="15145" width="1.54296875" customWidth="1"/>
    <col min="15146" max="15146" width="23.453125" customWidth="1"/>
    <col min="15147" max="15148" width="28.81640625" customWidth="1"/>
    <col min="15149" max="15149" width="1.453125" customWidth="1"/>
    <col min="15150" max="15152" width="24.54296875" bestFit="1" customWidth="1"/>
    <col min="15153" max="15153" width="1.81640625" customWidth="1"/>
    <col min="15154" max="15175" width="4" bestFit="1" customWidth="1"/>
    <col min="15176" max="15178" width="3.81640625" customWidth="1"/>
    <col min="15179" max="15179" width="1.81640625" customWidth="1"/>
    <col min="15180" max="15180" width="10.81640625" customWidth="1"/>
    <col min="15181" max="15181" width="2" customWidth="1"/>
    <col min="15182" max="15202" width="3.81640625" customWidth="1"/>
    <col min="15371" max="15371" width="11.81640625" customWidth="1"/>
    <col min="15372" max="15372" width="17.54296875" customWidth="1"/>
    <col min="15373" max="15373" width="14.81640625" customWidth="1"/>
    <col min="15374" max="15374" width="5.81640625" customWidth="1"/>
    <col min="15375" max="15375" width="9.453125" bestFit="1" customWidth="1"/>
    <col min="15376" max="15376" width="7" customWidth="1"/>
    <col min="15377" max="15377" width="19.1796875" customWidth="1"/>
    <col min="15378" max="15378" width="50.81640625" customWidth="1"/>
    <col min="15379" max="15379" width="12.81640625" customWidth="1"/>
    <col min="15380" max="15395" width="3.1796875" bestFit="1" customWidth="1"/>
    <col min="15396" max="15396" width="1.54296875" customWidth="1"/>
    <col min="15397" max="15397" width="5.81640625" customWidth="1"/>
    <col min="15398" max="15398" width="20.81640625" customWidth="1"/>
    <col min="15399" max="15399" width="32.81640625" customWidth="1"/>
    <col min="15400" max="15400" width="19.81640625" customWidth="1"/>
    <col min="15401" max="15401" width="1.54296875" customWidth="1"/>
    <col min="15402" max="15402" width="23.453125" customWidth="1"/>
    <col min="15403" max="15404" width="28.81640625" customWidth="1"/>
    <col min="15405" max="15405" width="1.453125" customWidth="1"/>
    <col min="15406" max="15408" width="24.54296875" bestFit="1" customWidth="1"/>
    <col min="15409" max="15409" width="1.81640625" customWidth="1"/>
    <col min="15410" max="15431" width="4" bestFit="1" customWidth="1"/>
    <col min="15432" max="15434" width="3.81640625" customWidth="1"/>
    <col min="15435" max="15435" width="1.81640625" customWidth="1"/>
    <col min="15436" max="15436" width="10.81640625" customWidth="1"/>
    <col min="15437" max="15437" width="2" customWidth="1"/>
    <col min="15438" max="15458" width="3.81640625" customWidth="1"/>
    <col min="15627" max="15627" width="11.81640625" customWidth="1"/>
    <col min="15628" max="15628" width="17.54296875" customWidth="1"/>
    <col min="15629" max="15629" width="14.81640625" customWidth="1"/>
    <col min="15630" max="15630" width="5.81640625" customWidth="1"/>
    <col min="15631" max="15631" width="9.453125" bestFit="1" customWidth="1"/>
    <col min="15632" max="15632" width="7" customWidth="1"/>
    <col min="15633" max="15633" width="19.1796875" customWidth="1"/>
    <col min="15634" max="15634" width="50.81640625" customWidth="1"/>
    <col min="15635" max="15635" width="12.81640625" customWidth="1"/>
    <col min="15636" max="15651" width="3.1796875" bestFit="1" customWidth="1"/>
    <col min="15652" max="15652" width="1.54296875" customWidth="1"/>
    <col min="15653" max="15653" width="5.81640625" customWidth="1"/>
    <col min="15654" max="15654" width="20.81640625" customWidth="1"/>
    <col min="15655" max="15655" width="32.81640625" customWidth="1"/>
    <col min="15656" max="15656" width="19.81640625" customWidth="1"/>
    <col min="15657" max="15657" width="1.54296875" customWidth="1"/>
    <col min="15658" max="15658" width="23.453125" customWidth="1"/>
    <col min="15659" max="15660" width="28.81640625" customWidth="1"/>
    <col min="15661" max="15661" width="1.453125" customWidth="1"/>
    <col min="15662" max="15664" width="24.54296875" bestFit="1" customWidth="1"/>
    <col min="15665" max="15665" width="1.81640625" customWidth="1"/>
    <col min="15666" max="15687" width="4" bestFit="1" customWidth="1"/>
    <col min="15688" max="15690" width="3.81640625" customWidth="1"/>
    <col min="15691" max="15691" width="1.81640625" customWidth="1"/>
    <col min="15692" max="15692" width="10.81640625" customWidth="1"/>
    <col min="15693" max="15693" width="2" customWidth="1"/>
    <col min="15694" max="15714" width="3.81640625" customWidth="1"/>
    <col min="15883" max="15883" width="11.81640625" customWidth="1"/>
    <col min="15884" max="15884" width="17.54296875" customWidth="1"/>
    <col min="15885" max="15885" width="14.81640625" customWidth="1"/>
    <col min="15886" max="15886" width="5.81640625" customWidth="1"/>
    <col min="15887" max="15887" width="9.453125" bestFit="1" customWidth="1"/>
    <col min="15888" max="15888" width="7" customWidth="1"/>
    <col min="15889" max="15889" width="19.1796875" customWidth="1"/>
    <col min="15890" max="15890" width="50.81640625" customWidth="1"/>
    <col min="15891" max="15891" width="12.81640625" customWidth="1"/>
    <col min="15892" max="15907" width="3.1796875" bestFit="1" customWidth="1"/>
    <col min="15908" max="15908" width="1.54296875" customWidth="1"/>
    <col min="15909" max="15909" width="5.81640625" customWidth="1"/>
    <col min="15910" max="15910" width="20.81640625" customWidth="1"/>
    <col min="15911" max="15911" width="32.81640625" customWidth="1"/>
    <col min="15912" max="15912" width="19.81640625" customWidth="1"/>
    <col min="15913" max="15913" width="1.54296875" customWidth="1"/>
    <col min="15914" max="15914" width="23.453125" customWidth="1"/>
    <col min="15915" max="15916" width="28.81640625" customWidth="1"/>
    <col min="15917" max="15917" width="1.453125" customWidth="1"/>
    <col min="15918" max="15920" width="24.54296875" bestFit="1" customWidth="1"/>
    <col min="15921" max="15921" width="1.81640625" customWidth="1"/>
    <col min="15922" max="15943" width="4" bestFit="1" customWidth="1"/>
    <col min="15944" max="15946" width="3.81640625" customWidth="1"/>
    <col min="15947" max="15947" width="1.81640625" customWidth="1"/>
    <col min="15948" max="15948" width="10.81640625" customWidth="1"/>
    <col min="15949" max="15949" width="2" customWidth="1"/>
    <col min="15950" max="15970" width="3.81640625" customWidth="1"/>
    <col min="16139" max="16139" width="11.81640625" customWidth="1"/>
    <col min="16140" max="16140" width="17.54296875" customWidth="1"/>
    <col min="16141" max="16141" width="14.81640625" customWidth="1"/>
    <col min="16142" max="16142" width="5.81640625" customWidth="1"/>
    <col min="16143" max="16143" width="9.453125" bestFit="1" customWidth="1"/>
    <col min="16144" max="16144" width="7" customWidth="1"/>
    <col min="16145" max="16145" width="19.1796875" customWidth="1"/>
    <col min="16146" max="16146" width="50.81640625" customWidth="1"/>
    <col min="16147" max="16147" width="12.81640625" customWidth="1"/>
    <col min="16148" max="16163" width="3.1796875" bestFit="1" customWidth="1"/>
    <col min="16164" max="16164" width="1.54296875" customWidth="1"/>
    <col min="16165" max="16165" width="5.81640625" customWidth="1"/>
    <col min="16166" max="16166" width="20.81640625" customWidth="1"/>
    <col min="16167" max="16167" width="32.81640625" customWidth="1"/>
    <col min="16168" max="16168" width="19.81640625" customWidth="1"/>
    <col min="16169" max="16169" width="1.54296875" customWidth="1"/>
    <col min="16170" max="16170" width="23.453125" customWidth="1"/>
    <col min="16171" max="16172" width="28.81640625" customWidth="1"/>
    <col min="16173" max="16173" width="1.453125" customWidth="1"/>
    <col min="16174" max="16176" width="24.54296875" bestFit="1" customWidth="1"/>
    <col min="16177" max="16177" width="1.81640625" customWidth="1"/>
    <col min="16178" max="16199" width="4" bestFit="1" customWidth="1"/>
    <col min="16200" max="16202" width="3.81640625" customWidth="1"/>
    <col min="16203" max="16203" width="1.81640625" customWidth="1"/>
    <col min="16204" max="16204" width="10.81640625" customWidth="1"/>
    <col min="16205" max="16205" width="2" customWidth="1"/>
    <col min="16206" max="16226" width="3.81640625" customWidth="1"/>
  </cols>
  <sheetData>
    <row r="1" spans="1:77" s="15" customFormat="1" ht="15.5" x14ac:dyDescent="0.3">
      <c r="A1" s="294" t="s">
        <v>167</v>
      </c>
      <c r="B1" s="294"/>
      <c r="C1" s="294"/>
      <c r="D1" s="294"/>
      <c r="E1" s="294"/>
      <c r="F1" s="294"/>
      <c r="G1" s="294"/>
      <c r="H1" s="294"/>
      <c r="I1" s="81"/>
      <c r="J1" s="293" t="s">
        <v>164</v>
      </c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 t="s">
        <v>163</v>
      </c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</row>
    <row r="2" spans="1:77" s="59" customFormat="1" ht="16" thickBot="1" x14ac:dyDescent="0.35">
      <c r="A2" s="294"/>
      <c r="B2" s="294"/>
      <c r="C2" s="294"/>
      <c r="D2" s="294"/>
      <c r="E2" s="294"/>
      <c r="F2" s="294"/>
      <c r="G2" s="294"/>
      <c r="H2" s="294"/>
      <c r="I2" s="82" t="s">
        <v>146</v>
      </c>
      <c r="J2" s="296">
        <v>1.5</v>
      </c>
      <c r="K2" s="297"/>
      <c r="L2" s="296">
        <v>5</v>
      </c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7"/>
      <c r="Y2" s="73"/>
      <c r="Z2" s="296">
        <v>1.5</v>
      </c>
      <c r="AA2" s="297"/>
      <c r="AB2" s="296">
        <v>2.5</v>
      </c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7"/>
      <c r="AO2" s="73"/>
      <c r="AP2" s="288"/>
      <c r="AQ2" s="288"/>
      <c r="AR2" s="288"/>
      <c r="AS2" s="288"/>
      <c r="AT2" s="288"/>
      <c r="AU2" s="288"/>
      <c r="AV2" s="288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73" t="s">
        <v>155</v>
      </c>
    </row>
    <row r="3" spans="1:77" s="59" customFormat="1" ht="15.5" x14ac:dyDescent="0.3">
      <c r="A3" s="295"/>
      <c r="B3" s="295"/>
      <c r="C3" s="295"/>
      <c r="D3" s="295"/>
      <c r="E3" s="295"/>
      <c r="F3" s="295"/>
      <c r="G3" s="295"/>
      <c r="H3" s="295"/>
      <c r="J3" s="290">
        <v>2.5</v>
      </c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2"/>
      <c r="Y3" s="125"/>
      <c r="Z3" s="290">
        <v>2.5</v>
      </c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2"/>
      <c r="AO3" s="125"/>
      <c r="AP3" s="276" t="s">
        <v>52</v>
      </c>
      <c r="AQ3" s="277"/>
      <c r="AR3" s="277"/>
      <c r="AS3" s="278"/>
      <c r="AT3" s="279" t="s">
        <v>53</v>
      </c>
      <c r="AU3" s="280"/>
      <c r="AV3" s="281"/>
      <c r="AW3" s="282" t="s">
        <v>54</v>
      </c>
      <c r="AX3" s="283"/>
      <c r="AY3" s="284"/>
      <c r="AZ3" s="285" t="s">
        <v>55</v>
      </c>
      <c r="BA3" s="286"/>
      <c r="BB3" s="286"/>
      <c r="BC3" s="286"/>
      <c r="BD3" s="286"/>
      <c r="BE3" s="286"/>
      <c r="BF3" s="286"/>
      <c r="BG3" s="286"/>
      <c r="BH3" s="286"/>
      <c r="BI3" s="286"/>
      <c r="BJ3" s="286"/>
      <c r="BK3" s="286"/>
      <c r="BL3" s="286"/>
      <c r="BM3" s="286"/>
      <c r="BN3" s="286"/>
      <c r="BO3" s="286"/>
      <c r="BP3" s="286"/>
      <c r="BQ3" s="286"/>
      <c r="BR3" s="286"/>
      <c r="BS3" s="286"/>
      <c r="BT3" s="286"/>
      <c r="BU3" s="286"/>
      <c r="BV3" s="286"/>
      <c r="BW3" s="286"/>
      <c r="BX3" s="287"/>
      <c r="BY3" s="274"/>
    </row>
    <row r="4" spans="1:77" s="68" customFormat="1" ht="77.5" x14ac:dyDescent="0.2">
      <c r="A4" s="74" t="s">
        <v>133</v>
      </c>
      <c r="B4" s="74" t="s">
        <v>57</v>
      </c>
      <c r="C4" s="74" t="s">
        <v>58</v>
      </c>
      <c r="D4" s="75" t="s">
        <v>59</v>
      </c>
      <c r="E4" s="71" t="s">
        <v>60</v>
      </c>
      <c r="F4" s="76" t="s">
        <v>61</v>
      </c>
      <c r="G4" s="70" t="s">
        <v>62</v>
      </c>
      <c r="H4" s="77" t="s">
        <v>134</v>
      </c>
      <c r="I4" s="78"/>
      <c r="J4" s="79" t="s">
        <v>123</v>
      </c>
      <c r="K4" s="80" t="s">
        <v>124</v>
      </c>
      <c r="L4" s="80" t="s">
        <v>2</v>
      </c>
      <c r="M4" s="80" t="s">
        <v>3</v>
      </c>
      <c r="N4" s="80" t="s">
        <v>4</v>
      </c>
      <c r="O4" s="80" t="s">
        <v>135</v>
      </c>
      <c r="P4" s="80" t="s">
        <v>136</v>
      </c>
      <c r="Q4" s="80" t="s">
        <v>137</v>
      </c>
      <c r="R4" s="80" t="s">
        <v>139</v>
      </c>
      <c r="S4" s="80" t="s">
        <v>138</v>
      </c>
      <c r="T4" s="80" t="s">
        <v>140</v>
      </c>
      <c r="U4" s="80" t="s">
        <v>141</v>
      </c>
      <c r="V4" s="80" t="s">
        <v>5</v>
      </c>
      <c r="W4" s="80" t="s">
        <v>142</v>
      </c>
      <c r="X4" s="80" t="s">
        <v>143</v>
      </c>
      <c r="Y4" s="156" t="s">
        <v>165</v>
      </c>
      <c r="Z4" s="79" t="s">
        <v>123</v>
      </c>
      <c r="AA4" s="80" t="s">
        <v>124</v>
      </c>
      <c r="AB4" s="80" t="s">
        <v>2</v>
      </c>
      <c r="AC4" s="80" t="s">
        <v>3</v>
      </c>
      <c r="AD4" s="80" t="s">
        <v>4</v>
      </c>
      <c r="AE4" s="80" t="s">
        <v>135</v>
      </c>
      <c r="AF4" s="80" t="s">
        <v>136</v>
      </c>
      <c r="AG4" s="80" t="s">
        <v>137</v>
      </c>
      <c r="AH4" s="80" t="s">
        <v>139</v>
      </c>
      <c r="AI4" s="80" t="s">
        <v>138</v>
      </c>
      <c r="AJ4" s="80" t="s">
        <v>140</v>
      </c>
      <c r="AK4" s="80" t="s">
        <v>141</v>
      </c>
      <c r="AL4" s="80" t="s">
        <v>5</v>
      </c>
      <c r="AM4" s="80" t="s">
        <v>142</v>
      </c>
      <c r="AN4" s="80" t="s">
        <v>143</v>
      </c>
      <c r="AO4" s="156" t="s">
        <v>166</v>
      </c>
      <c r="AP4" s="126" t="s">
        <v>64</v>
      </c>
      <c r="AQ4" s="69" t="s">
        <v>65</v>
      </c>
      <c r="AR4" s="69" t="s">
        <v>66</v>
      </c>
      <c r="AS4" s="127" t="s">
        <v>67</v>
      </c>
      <c r="AT4" s="128" t="s">
        <v>65</v>
      </c>
      <c r="AU4" s="69" t="s">
        <v>68</v>
      </c>
      <c r="AV4" s="129" t="s">
        <v>69</v>
      </c>
      <c r="AW4" s="130" t="s">
        <v>70</v>
      </c>
      <c r="AX4" s="71" t="s">
        <v>71</v>
      </c>
      <c r="AY4" s="129" t="s">
        <v>72</v>
      </c>
      <c r="AZ4" s="131" t="s">
        <v>73</v>
      </c>
      <c r="BA4" s="67" t="s">
        <v>74</v>
      </c>
      <c r="BB4" s="67" t="s">
        <v>42</v>
      </c>
      <c r="BC4" s="67" t="s">
        <v>75</v>
      </c>
      <c r="BD4" s="67" t="s">
        <v>76</v>
      </c>
      <c r="BE4" s="67" t="s">
        <v>77</v>
      </c>
      <c r="BF4" s="67" t="s">
        <v>78</v>
      </c>
      <c r="BG4" s="67" t="s">
        <v>79</v>
      </c>
      <c r="BH4" s="67" t="s">
        <v>80</v>
      </c>
      <c r="BI4" s="67" t="s">
        <v>81</v>
      </c>
      <c r="BJ4" s="67" t="s">
        <v>82</v>
      </c>
      <c r="BK4" s="67" t="s">
        <v>83</v>
      </c>
      <c r="BL4" s="67" t="s">
        <v>84</v>
      </c>
      <c r="BM4" s="67" t="s">
        <v>85</v>
      </c>
      <c r="BN4" s="67" t="s">
        <v>86</v>
      </c>
      <c r="BO4" s="67" t="s">
        <v>87</v>
      </c>
      <c r="BP4" s="67" t="s">
        <v>88</v>
      </c>
      <c r="BQ4" s="67" t="s">
        <v>89</v>
      </c>
      <c r="BR4" s="67" t="s">
        <v>90</v>
      </c>
      <c r="BS4" s="67" t="s">
        <v>91</v>
      </c>
      <c r="BT4" s="67" t="s">
        <v>92</v>
      </c>
      <c r="BU4" s="67" t="s">
        <v>93</v>
      </c>
      <c r="BV4" s="72">
        <f>Anmeldung!$K$28</f>
        <v>0</v>
      </c>
      <c r="BW4" s="72">
        <f>Anmeldung!$K$29</f>
        <v>0</v>
      </c>
      <c r="BX4" s="132">
        <f>Anmeldung!$K$30</f>
        <v>0</v>
      </c>
      <c r="BY4" s="275"/>
    </row>
    <row r="5" spans="1:77" s="172" customFormat="1" ht="28.75" customHeight="1" x14ac:dyDescent="0.35">
      <c r="A5" s="157">
        <f>Anmeldung!$C$4</f>
        <v>0</v>
      </c>
      <c r="B5" s="182" t="s">
        <v>144</v>
      </c>
      <c r="C5" s="158">
        <f>Anmeldung!$E$7</f>
        <v>0</v>
      </c>
      <c r="D5" s="159"/>
      <c r="E5" s="159">
        <f>Anmeldung!$M$8</f>
        <v>0</v>
      </c>
      <c r="F5" s="160" t="s">
        <v>94</v>
      </c>
      <c r="G5" s="159">
        <f>Anmeldung!$E$9</f>
        <v>0</v>
      </c>
      <c r="H5" s="161">
        <f>Anmeldung!$E$8</f>
        <v>0</v>
      </c>
      <c r="I5" s="162">
        <f>(J5+K5)*J2+(L5+M5+N5+O5+P5+Q5+R5+S5+T5+U5+V5+W5+X5)*L2+(Z5+AA5)*Z2+(AB5+AC5+AD5+AE5+AF5+AG5+AH5+AI5+AJ5+AK5+AL5+AM5+AN5)*AB2</f>
        <v>0</v>
      </c>
      <c r="J5" s="163">
        <f>Datenerfassung!$C214</f>
        <v>0</v>
      </c>
      <c r="K5" s="163">
        <f>Datenerfassung!$C215</f>
        <v>0</v>
      </c>
      <c r="L5" s="163">
        <f>Datenerfassung!$C216</f>
        <v>0</v>
      </c>
      <c r="M5" s="163">
        <f>Datenerfassung!$C217</f>
        <v>0</v>
      </c>
      <c r="N5" s="163">
        <f>Datenerfassung!$C218</f>
        <v>0</v>
      </c>
      <c r="O5" s="163">
        <f>Datenerfassung!$C219</f>
        <v>0</v>
      </c>
      <c r="P5" s="163">
        <f>Datenerfassung!$C220</f>
        <v>0</v>
      </c>
      <c r="Q5" s="163">
        <f>Datenerfassung!$C221</f>
        <v>0</v>
      </c>
      <c r="R5" s="163">
        <f>Datenerfassung!$C222</f>
        <v>0</v>
      </c>
      <c r="S5" s="163">
        <f>Datenerfassung!$C223</f>
        <v>0</v>
      </c>
      <c r="T5" s="163">
        <f>Datenerfassung!$C224</f>
        <v>0</v>
      </c>
      <c r="U5" s="163">
        <f>Datenerfassung!$C225</f>
        <v>0</v>
      </c>
      <c r="V5" s="163">
        <f>Datenerfassung!$C226</f>
        <v>0</v>
      </c>
      <c r="W5" s="163">
        <f>Datenerfassung!$C227</f>
        <v>0</v>
      </c>
      <c r="X5" s="163">
        <f>Datenerfassung!$C228</f>
        <v>0</v>
      </c>
      <c r="Y5" s="164">
        <f>Datenerfassung!$C$231</f>
        <v>0</v>
      </c>
      <c r="Z5" s="163">
        <f>Datenerfassung!$E214</f>
        <v>0</v>
      </c>
      <c r="AA5" s="163">
        <f>Datenerfassung!$E215</f>
        <v>0</v>
      </c>
      <c r="AB5" s="163">
        <f>Datenerfassung!$E216</f>
        <v>0</v>
      </c>
      <c r="AC5" s="163">
        <f>Datenerfassung!$E217</f>
        <v>0</v>
      </c>
      <c r="AD5" s="163">
        <f>Datenerfassung!$E218</f>
        <v>0</v>
      </c>
      <c r="AE5" s="163">
        <f>Datenerfassung!$E219</f>
        <v>0</v>
      </c>
      <c r="AF5" s="163">
        <f>Datenerfassung!$E220</f>
        <v>0</v>
      </c>
      <c r="AG5" s="163">
        <f>Datenerfassung!$E221</f>
        <v>0</v>
      </c>
      <c r="AH5" s="163">
        <f>Datenerfassung!$E222</f>
        <v>0</v>
      </c>
      <c r="AI5" s="163">
        <f>Datenerfassung!$E223</f>
        <v>0</v>
      </c>
      <c r="AJ5" s="163">
        <f>Datenerfassung!$E224</f>
        <v>0</v>
      </c>
      <c r="AK5" s="163">
        <f>Datenerfassung!$E225</f>
        <v>0</v>
      </c>
      <c r="AL5" s="163">
        <f>Datenerfassung!$E226</f>
        <v>0</v>
      </c>
      <c r="AM5" s="163">
        <f>Datenerfassung!$E227</f>
        <v>0</v>
      </c>
      <c r="AN5" s="163">
        <f>Datenerfassung!$E228</f>
        <v>0</v>
      </c>
      <c r="AO5" s="164">
        <f>Datenerfassung!$E$231</f>
        <v>0</v>
      </c>
      <c r="AP5" s="165">
        <f>Anmeldung!$D$13</f>
        <v>0</v>
      </c>
      <c r="AQ5" s="166">
        <f>Anmeldung!$D$14</f>
        <v>0</v>
      </c>
      <c r="AR5" s="166">
        <f>Anmeldung!$D$15</f>
        <v>0</v>
      </c>
      <c r="AS5" s="167">
        <f>Anmeldung!$D$16</f>
        <v>0</v>
      </c>
      <c r="AT5" s="165">
        <f>Anmeldung!$D$19</f>
        <v>0</v>
      </c>
      <c r="AU5" s="159">
        <f>Anmeldung!$D$20</f>
        <v>0</v>
      </c>
      <c r="AV5" s="168">
        <f>Anmeldung!$D$21</f>
        <v>0</v>
      </c>
      <c r="AW5" s="165">
        <f>Anmeldung!$L$19</f>
        <v>0</v>
      </c>
      <c r="AX5" s="166">
        <f>Anmeldung!$L$20</f>
        <v>0</v>
      </c>
      <c r="AY5" s="168">
        <f>Anmeldung!$L$21</f>
        <v>0</v>
      </c>
      <c r="AZ5" s="169">
        <f>Anmeldung!$A$24</f>
        <v>0</v>
      </c>
      <c r="BA5" s="163">
        <f>Anmeldung!$A$25</f>
        <v>0</v>
      </c>
      <c r="BB5" s="163">
        <f>Anmeldung!$A$26</f>
        <v>0</v>
      </c>
      <c r="BC5" s="163">
        <f>Anmeldung!$A$27</f>
        <v>0</v>
      </c>
      <c r="BD5" s="163">
        <f>Anmeldung!$A$28</f>
        <v>0</v>
      </c>
      <c r="BE5" s="163">
        <f>Anmeldung!$A$29</f>
        <v>0</v>
      </c>
      <c r="BF5" s="163">
        <f>Anmeldung!$A$30</f>
        <v>0</v>
      </c>
      <c r="BG5" s="163">
        <f>Anmeldung!$A$31</f>
        <v>0</v>
      </c>
      <c r="BH5" s="163">
        <f>Anmeldung!$A$32</f>
        <v>0</v>
      </c>
      <c r="BI5" s="163">
        <f>Anmeldung!$E$24</f>
        <v>0</v>
      </c>
      <c r="BJ5" s="163">
        <f>Anmeldung!$E$25</f>
        <v>0</v>
      </c>
      <c r="BK5" s="163">
        <f>Anmeldung!$E$26</f>
        <v>0</v>
      </c>
      <c r="BL5" s="163">
        <f>Anmeldung!$E$27</f>
        <v>0</v>
      </c>
      <c r="BM5" s="163">
        <f>Anmeldung!$E$28</f>
        <v>0</v>
      </c>
      <c r="BN5" s="163">
        <f>Anmeldung!$E$29</f>
        <v>0</v>
      </c>
      <c r="BO5" s="163">
        <f>Anmeldung!$E$30</f>
        <v>0</v>
      </c>
      <c r="BP5" s="170">
        <f>Anmeldung!$E$31</f>
        <v>0</v>
      </c>
      <c r="BQ5" s="163">
        <f>Anmeldung!$E$32</f>
        <v>0</v>
      </c>
      <c r="BR5" s="163">
        <f>Anmeldung!$I$24</f>
        <v>0</v>
      </c>
      <c r="BS5" s="163">
        <f>Anmeldung!$I$25</f>
        <v>0</v>
      </c>
      <c r="BT5" s="163">
        <f>Anmeldung!$I$26</f>
        <v>0</v>
      </c>
      <c r="BU5" s="163">
        <f>Anmeldung!$I$27</f>
        <v>0</v>
      </c>
      <c r="BV5" s="163">
        <f>Anmeldung!$I$28</f>
        <v>0</v>
      </c>
      <c r="BW5" s="163">
        <f>Anmeldung!$I$29</f>
        <v>0</v>
      </c>
      <c r="BX5" s="171">
        <f>Anmeldung!$I$30</f>
        <v>0</v>
      </c>
      <c r="BY5" s="163">
        <f>Anmeldung!$A$35</f>
        <v>0</v>
      </c>
    </row>
    <row r="6" spans="1:77" s="172" customFormat="1" ht="28.75" customHeight="1" thickBot="1" x14ac:dyDescent="0.4">
      <c r="A6" s="157">
        <f>Anmeldung!$C$4</f>
        <v>0</v>
      </c>
      <c r="B6" s="183" t="s">
        <v>145</v>
      </c>
      <c r="C6" s="158">
        <f>Anmeldung!$E$7</f>
        <v>0</v>
      </c>
      <c r="D6" s="159"/>
      <c r="E6" s="159">
        <f>Anmeldung!$M$8</f>
        <v>0</v>
      </c>
      <c r="F6" s="160" t="s">
        <v>94</v>
      </c>
      <c r="G6" s="159">
        <f>Anmeldung!$E$9</f>
        <v>0</v>
      </c>
      <c r="H6" s="161">
        <f>Anmeldung!$E$8</f>
        <v>0</v>
      </c>
      <c r="I6" s="162">
        <f>(J6+K6+L6+M6+N6+O6+P6+Q6+R6+S6+T6+U6+V6+W6+X6)*J3+(Z6+AA6+AB6+AC6+AD6+AE6+AF6+AG6+AH6+AI6+AJ6+AK6+AL6+AM6+AN6)*Z3</f>
        <v>0</v>
      </c>
      <c r="J6" s="163">
        <f>Datenerfassung!$C214</f>
        <v>0</v>
      </c>
      <c r="K6" s="163">
        <f>Datenerfassung!$C215</f>
        <v>0</v>
      </c>
      <c r="L6" s="163">
        <f>Datenerfassung!$C216</f>
        <v>0</v>
      </c>
      <c r="M6" s="163">
        <f>Datenerfassung!$C217</f>
        <v>0</v>
      </c>
      <c r="N6" s="163">
        <f>Datenerfassung!$C218</f>
        <v>0</v>
      </c>
      <c r="O6" s="163">
        <f>Datenerfassung!$C219</f>
        <v>0</v>
      </c>
      <c r="P6" s="163">
        <f>Datenerfassung!$C220</f>
        <v>0</v>
      </c>
      <c r="Q6" s="163">
        <f>Datenerfassung!$C221</f>
        <v>0</v>
      </c>
      <c r="R6" s="163">
        <f>Datenerfassung!$C222</f>
        <v>0</v>
      </c>
      <c r="S6" s="163">
        <f>Datenerfassung!$C223</f>
        <v>0</v>
      </c>
      <c r="T6" s="163">
        <f>Datenerfassung!$C224</f>
        <v>0</v>
      </c>
      <c r="U6" s="163">
        <f>Datenerfassung!$C225</f>
        <v>0</v>
      </c>
      <c r="V6" s="163">
        <f>Datenerfassung!$C226</f>
        <v>0</v>
      </c>
      <c r="W6" s="163">
        <f>Datenerfassung!$C227</f>
        <v>0</v>
      </c>
      <c r="X6" s="163">
        <f>Datenerfassung!$C228</f>
        <v>0</v>
      </c>
      <c r="Y6" s="164">
        <f>Datenerfassung!$C$231</f>
        <v>0</v>
      </c>
      <c r="Z6" s="163">
        <f>Datenerfassung!$E214</f>
        <v>0</v>
      </c>
      <c r="AA6" s="163">
        <f>Datenerfassung!$E215</f>
        <v>0</v>
      </c>
      <c r="AB6" s="163">
        <f>Datenerfassung!$E216</f>
        <v>0</v>
      </c>
      <c r="AC6" s="163">
        <f>Datenerfassung!$E217</f>
        <v>0</v>
      </c>
      <c r="AD6" s="163">
        <f>Datenerfassung!$E218</f>
        <v>0</v>
      </c>
      <c r="AE6" s="163">
        <f>Datenerfassung!$E219</f>
        <v>0</v>
      </c>
      <c r="AF6" s="163">
        <f>Datenerfassung!$E220</f>
        <v>0</v>
      </c>
      <c r="AG6" s="163">
        <f>Datenerfassung!$E221</f>
        <v>0</v>
      </c>
      <c r="AH6" s="163">
        <f>Datenerfassung!$E222</f>
        <v>0</v>
      </c>
      <c r="AI6" s="163">
        <f>Datenerfassung!$E223</f>
        <v>0</v>
      </c>
      <c r="AJ6" s="163">
        <f>Datenerfassung!$E224</f>
        <v>0</v>
      </c>
      <c r="AK6" s="163">
        <f>Datenerfassung!$E225</f>
        <v>0</v>
      </c>
      <c r="AL6" s="163">
        <f>Datenerfassung!$E226</f>
        <v>0</v>
      </c>
      <c r="AM6" s="163">
        <f>Datenerfassung!$E227</f>
        <v>0</v>
      </c>
      <c r="AN6" s="163">
        <f>Datenerfassung!$E228</f>
        <v>0</v>
      </c>
      <c r="AO6" s="164">
        <f>Datenerfassung!$E$231</f>
        <v>0</v>
      </c>
      <c r="AP6" s="173">
        <f>Anmeldung!$D$13</f>
        <v>0</v>
      </c>
      <c r="AQ6" s="174">
        <f>Anmeldung!$D$14</f>
        <v>0</v>
      </c>
      <c r="AR6" s="174">
        <f>Anmeldung!$D$15</f>
        <v>0</v>
      </c>
      <c r="AS6" s="175">
        <f>Anmeldung!$D$16</f>
        <v>0</v>
      </c>
      <c r="AT6" s="173">
        <f>Anmeldung!$D$19</f>
        <v>0</v>
      </c>
      <c r="AU6" s="176">
        <f>Anmeldung!$D$20</f>
        <v>0</v>
      </c>
      <c r="AV6" s="177">
        <f>Anmeldung!$D$21</f>
        <v>0</v>
      </c>
      <c r="AW6" s="173">
        <f>Anmeldung!$L$19</f>
        <v>0</v>
      </c>
      <c r="AX6" s="174">
        <f>Anmeldung!$L$20</f>
        <v>0</v>
      </c>
      <c r="AY6" s="177">
        <f>Anmeldung!$L$21</f>
        <v>0</v>
      </c>
      <c r="AZ6" s="178">
        <f>Anmeldung!$A$24</f>
        <v>0</v>
      </c>
      <c r="BA6" s="179">
        <f>Anmeldung!$A$25</f>
        <v>0</v>
      </c>
      <c r="BB6" s="179">
        <f>Anmeldung!$A$26</f>
        <v>0</v>
      </c>
      <c r="BC6" s="179">
        <f>Anmeldung!$A$27</f>
        <v>0</v>
      </c>
      <c r="BD6" s="179">
        <f>Anmeldung!$A$28</f>
        <v>0</v>
      </c>
      <c r="BE6" s="179">
        <f>Anmeldung!$A$29</f>
        <v>0</v>
      </c>
      <c r="BF6" s="179">
        <f>Anmeldung!$A$30</f>
        <v>0</v>
      </c>
      <c r="BG6" s="179">
        <f>Anmeldung!$A$31</f>
        <v>0</v>
      </c>
      <c r="BH6" s="179">
        <f>Anmeldung!$A$32</f>
        <v>0</v>
      </c>
      <c r="BI6" s="179">
        <f>Anmeldung!$E$24</f>
        <v>0</v>
      </c>
      <c r="BJ6" s="179">
        <f>Anmeldung!$E$25</f>
        <v>0</v>
      </c>
      <c r="BK6" s="179">
        <f>Anmeldung!$E$26</f>
        <v>0</v>
      </c>
      <c r="BL6" s="179">
        <f>Anmeldung!$E$27</f>
        <v>0</v>
      </c>
      <c r="BM6" s="179">
        <f>Anmeldung!$E$28</f>
        <v>0</v>
      </c>
      <c r="BN6" s="179">
        <f>Anmeldung!$E$29</f>
        <v>0</v>
      </c>
      <c r="BO6" s="179">
        <f>Anmeldung!$E$30</f>
        <v>0</v>
      </c>
      <c r="BP6" s="180">
        <f>Anmeldung!$E$31</f>
        <v>0</v>
      </c>
      <c r="BQ6" s="179">
        <f>Anmeldung!$E$32</f>
        <v>0</v>
      </c>
      <c r="BR6" s="179">
        <f>Anmeldung!$I$24</f>
        <v>0</v>
      </c>
      <c r="BS6" s="179">
        <f>Anmeldung!$I$25</f>
        <v>0</v>
      </c>
      <c r="BT6" s="179">
        <f>Anmeldung!$I$26</f>
        <v>0</v>
      </c>
      <c r="BU6" s="179">
        <f>Anmeldung!$I$27</f>
        <v>0</v>
      </c>
      <c r="BV6" s="179">
        <f>Anmeldung!$I$28</f>
        <v>0</v>
      </c>
      <c r="BW6" s="179">
        <f>Anmeldung!$I$29</f>
        <v>0</v>
      </c>
      <c r="BX6" s="181">
        <f>Anmeldung!$I$30</f>
        <v>0</v>
      </c>
      <c r="BY6" s="163">
        <f>Anmeldung!$A$35</f>
        <v>0</v>
      </c>
    </row>
  </sheetData>
  <sheetProtection algorithmName="SHA-512" hashValue="4HLGG0LKjM9uDVXIF9PAReOvZJWbT4TORvbPIzpkMjBuYQxIVzereRiFlr3W7k5XC1XcWHqCTx3ixxUp0OKhWA==" saltValue="9Szu2yYnKjx11FeQC4wBrg==" spinCount="100000" sheet="1" objects="1" scenarios="1"/>
  <mergeCells count="18">
    <mergeCell ref="Z3:AN3"/>
    <mergeCell ref="J1:Y1"/>
    <mergeCell ref="Z1:AO1"/>
    <mergeCell ref="A1:H3"/>
    <mergeCell ref="J3:X3"/>
    <mergeCell ref="J2:K2"/>
    <mergeCell ref="Z2:AA2"/>
    <mergeCell ref="L2:X2"/>
    <mergeCell ref="AB2:AN2"/>
    <mergeCell ref="BY2:BY4"/>
    <mergeCell ref="AP3:AS3"/>
    <mergeCell ref="AT3:AV3"/>
    <mergeCell ref="AW3:AY3"/>
    <mergeCell ref="AZ3:BX3"/>
    <mergeCell ref="AP2:AS2"/>
    <mergeCell ref="AT2:AV2"/>
    <mergeCell ref="AW2:AY2"/>
    <mergeCell ref="AZ2:BX2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AO240"/>
  <sheetViews>
    <sheetView showZeros="0" zoomScale="90" zoomScaleNormal="90" workbookViewId="0">
      <pane ySplit="9" topLeftCell="A10" activePane="bottomLeft" state="frozen"/>
      <selection pane="bottomLeft" activeCell="B10" sqref="B10"/>
    </sheetView>
  </sheetViews>
  <sheetFormatPr baseColWidth="10" defaultRowHeight="14.5" x14ac:dyDescent="0.35"/>
  <cols>
    <col min="1" max="1" width="6" style="134" customWidth="1"/>
    <col min="2" max="2" width="21.36328125" style="66" customWidth="1"/>
    <col min="3" max="4" width="19.81640625" style="66" customWidth="1"/>
    <col min="5" max="5" width="18.08984375" style="66" customWidth="1"/>
    <col min="6" max="6" width="26" style="66" customWidth="1"/>
    <col min="7" max="7" width="36.1796875" style="66" customWidth="1"/>
    <col min="8" max="8" width="5.90625" style="66" customWidth="1"/>
    <col min="9" max="9" width="3.81640625" style="65" customWidth="1"/>
    <col min="10" max="29" width="3.1796875" style="66" customWidth="1"/>
    <col min="30" max="30" width="3.81640625" style="64" customWidth="1"/>
    <col min="31" max="41" width="13.6328125" style="66" customWidth="1"/>
    <col min="42" max="216" width="11.453125" style="66"/>
    <col min="217" max="217" width="10.54296875" style="66" customWidth="1"/>
    <col min="218" max="218" width="17.453125" style="66" customWidth="1"/>
    <col min="219" max="219" width="5.453125" style="66" customWidth="1"/>
    <col min="220" max="221" width="19.81640625" style="66" customWidth="1"/>
    <col min="222" max="222" width="17.1796875" style="66" customWidth="1"/>
    <col min="223" max="223" width="25.1796875" style="66" customWidth="1"/>
    <col min="224" max="224" width="13.81640625" style="66" customWidth="1"/>
    <col min="225" max="225" width="37" style="66" customWidth="1"/>
    <col min="226" max="226" width="1.81640625" style="66" bestFit="1" customWidth="1"/>
    <col min="227" max="232" width="3.81640625" style="66" customWidth="1"/>
    <col min="233" max="233" width="3.54296875" style="66" bestFit="1" customWidth="1"/>
    <col min="234" max="234" width="6.1796875" style="66" customWidth="1"/>
    <col min="235" max="235" width="2.1796875" style="66" customWidth="1"/>
    <col min="236" max="236" width="5.81640625" style="66" customWidth="1"/>
    <col min="237" max="237" width="2.1796875" style="66" customWidth="1"/>
    <col min="238" max="238" width="3.81640625" style="66" customWidth="1"/>
    <col min="239" max="239" width="2.453125" style="66" customWidth="1"/>
    <col min="240" max="259" width="3.1796875" style="66" customWidth="1"/>
    <col min="260" max="260" width="3.81640625" style="66" customWidth="1"/>
    <col min="261" max="271" width="15.453125" style="66" customWidth="1"/>
    <col min="272" max="294" width="3.1796875" style="66" customWidth="1"/>
    <col min="295" max="296" width="3.81640625" style="66" customWidth="1"/>
    <col min="297" max="297" width="7" style="66" customWidth="1"/>
    <col min="298" max="472" width="11.453125" style="66"/>
    <col min="473" max="473" width="10.54296875" style="66" customWidth="1"/>
    <col min="474" max="474" width="17.453125" style="66" customWidth="1"/>
    <col min="475" max="475" width="5.453125" style="66" customWidth="1"/>
    <col min="476" max="477" width="19.81640625" style="66" customWidth="1"/>
    <col min="478" max="478" width="17.1796875" style="66" customWidth="1"/>
    <col min="479" max="479" width="25.1796875" style="66" customWidth="1"/>
    <col min="480" max="480" width="13.81640625" style="66" customWidth="1"/>
    <col min="481" max="481" width="37" style="66" customWidth="1"/>
    <col min="482" max="482" width="1.81640625" style="66" bestFit="1" customWidth="1"/>
    <col min="483" max="488" width="3.81640625" style="66" customWidth="1"/>
    <col min="489" max="489" width="3.54296875" style="66" bestFit="1" customWidth="1"/>
    <col min="490" max="490" width="6.1796875" style="66" customWidth="1"/>
    <col min="491" max="491" width="2.1796875" style="66" customWidth="1"/>
    <col min="492" max="492" width="5.81640625" style="66" customWidth="1"/>
    <col min="493" max="493" width="2.1796875" style="66" customWidth="1"/>
    <col min="494" max="494" width="3.81640625" style="66" customWidth="1"/>
    <col min="495" max="495" width="2.453125" style="66" customWidth="1"/>
    <col min="496" max="515" width="3.1796875" style="66" customWidth="1"/>
    <col min="516" max="516" width="3.81640625" style="66" customWidth="1"/>
    <col min="517" max="527" width="15.453125" style="66" customWidth="1"/>
    <col min="528" max="550" width="3.1796875" style="66" customWidth="1"/>
    <col min="551" max="552" width="3.81640625" style="66" customWidth="1"/>
    <col min="553" max="553" width="7" style="66" customWidth="1"/>
    <col min="554" max="728" width="11.453125" style="66"/>
    <col min="729" max="729" width="10.54296875" style="66" customWidth="1"/>
    <col min="730" max="730" width="17.453125" style="66" customWidth="1"/>
    <col min="731" max="731" width="5.453125" style="66" customWidth="1"/>
    <col min="732" max="733" width="19.81640625" style="66" customWidth="1"/>
    <col min="734" max="734" width="17.1796875" style="66" customWidth="1"/>
    <col min="735" max="735" width="25.1796875" style="66" customWidth="1"/>
    <col min="736" max="736" width="13.81640625" style="66" customWidth="1"/>
    <col min="737" max="737" width="37" style="66" customWidth="1"/>
    <col min="738" max="738" width="1.81640625" style="66" bestFit="1" customWidth="1"/>
    <col min="739" max="744" width="3.81640625" style="66" customWidth="1"/>
    <col min="745" max="745" width="3.54296875" style="66" bestFit="1" customWidth="1"/>
    <col min="746" max="746" width="6.1796875" style="66" customWidth="1"/>
    <col min="747" max="747" width="2.1796875" style="66" customWidth="1"/>
    <col min="748" max="748" width="5.81640625" style="66" customWidth="1"/>
    <col min="749" max="749" width="2.1796875" style="66" customWidth="1"/>
    <col min="750" max="750" width="3.81640625" style="66" customWidth="1"/>
    <col min="751" max="751" width="2.453125" style="66" customWidth="1"/>
    <col min="752" max="771" width="3.1796875" style="66" customWidth="1"/>
    <col min="772" max="772" width="3.81640625" style="66" customWidth="1"/>
    <col min="773" max="783" width="15.453125" style="66" customWidth="1"/>
    <col min="784" max="806" width="3.1796875" style="66" customWidth="1"/>
    <col min="807" max="808" width="3.81640625" style="66" customWidth="1"/>
    <col min="809" max="809" width="7" style="66" customWidth="1"/>
    <col min="810" max="984" width="11.453125" style="66"/>
    <col min="985" max="985" width="10.54296875" style="66" customWidth="1"/>
    <col min="986" max="986" width="17.453125" style="66" customWidth="1"/>
    <col min="987" max="987" width="5.453125" style="66" customWidth="1"/>
    <col min="988" max="989" width="19.81640625" style="66" customWidth="1"/>
    <col min="990" max="990" width="17.1796875" style="66" customWidth="1"/>
    <col min="991" max="991" width="25.1796875" style="66" customWidth="1"/>
    <col min="992" max="992" width="13.81640625" style="66" customWidth="1"/>
    <col min="993" max="993" width="37" style="66" customWidth="1"/>
    <col min="994" max="994" width="1.81640625" style="66" bestFit="1" customWidth="1"/>
    <col min="995" max="1000" width="3.81640625" style="66" customWidth="1"/>
    <col min="1001" max="1001" width="3.54296875" style="66" bestFit="1" customWidth="1"/>
    <col min="1002" max="1002" width="6.1796875" style="66" customWidth="1"/>
    <col min="1003" max="1003" width="2.1796875" style="66" customWidth="1"/>
    <col min="1004" max="1004" width="5.81640625" style="66" customWidth="1"/>
    <col min="1005" max="1005" width="2.1796875" style="66" customWidth="1"/>
    <col min="1006" max="1006" width="3.81640625" style="66" customWidth="1"/>
    <col min="1007" max="1007" width="2.453125" style="66" customWidth="1"/>
    <col min="1008" max="1027" width="3.1796875" style="66" customWidth="1"/>
    <col min="1028" max="1028" width="3.81640625" style="66" customWidth="1"/>
    <col min="1029" max="1039" width="15.453125" style="66" customWidth="1"/>
    <col min="1040" max="1062" width="3.1796875" style="66" customWidth="1"/>
    <col min="1063" max="1064" width="3.81640625" style="66" customWidth="1"/>
    <col min="1065" max="1065" width="7" style="66" customWidth="1"/>
    <col min="1066" max="1240" width="11.453125" style="66"/>
    <col min="1241" max="1241" width="10.54296875" style="66" customWidth="1"/>
    <col min="1242" max="1242" width="17.453125" style="66" customWidth="1"/>
    <col min="1243" max="1243" width="5.453125" style="66" customWidth="1"/>
    <col min="1244" max="1245" width="19.81640625" style="66" customWidth="1"/>
    <col min="1246" max="1246" width="17.1796875" style="66" customWidth="1"/>
    <col min="1247" max="1247" width="25.1796875" style="66" customWidth="1"/>
    <col min="1248" max="1248" width="13.81640625" style="66" customWidth="1"/>
    <col min="1249" max="1249" width="37" style="66" customWidth="1"/>
    <col min="1250" max="1250" width="1.81640625" style="66" bestFit="1" customWidth="1"/>
    <col min="1251" max="1256" width="3.81640625" style="66" customWidth="1"/>
    <col min="1257" max="1257" width="3.54296875" style="66" bestFit="1" customWidth="1"/>
    <col min="1258" max="1258" width="6.1796875" style="66" customWidth="1"/>
    <col min="1259" max="1259" width="2.1796875" style="66" customWidth="1"/>
    <col min="1260" max="1260" width="5.81640625" style="66" customWidth="1"/>
    <col min="1261" max="1261" width="2.1796875" style="66" customWidth="1"/>
    <col min="1262" max="1262" width="3.81640625" style="66" customWidth="1"/>
    <col min="1263" max="1263" width="2.453125" style="66" customWidth="1"/>
    <col min="1264" max="1283" width="3.1796875" style="66" customWidth="1"/>
    <col min="1284" max="1284" width="3.81640625" style="66" customWidth="1"/>
    <col min="1285" max="1295" width="15.453125" style="66" customWidth="1"/>
    <col min="1296" max="1318" width="3.1796875" style="66" customWidth="1"/>
    <col min="1319" max="1320" width="3.81640625" style="66" customWidth="1"/>
    <col min="1321" max="1321" width="7" style="66" customWidth="1"/>
    <col min="1322" max="1496" width="11.453125" style="66"/>
    <col min="1497" max="1497" width="10.54296875" style="66" customWidth="1"/>
    <col min="1498" max="1498" width="17.453125" style="66" customWidth="1"/>
    <col min="1499" max="1499" width="5.453125" style="66" customWidth="1"/>
    <col min="1500" max="1501" width="19.81640625" style="66" customWidth="1"/>
    <col min="1502" max="1502" width="17.1796875" style="66" customWidth="1"/>
    <col min="1503" max="1503" width="25.1796875" style="66" customWidth="1"/>
    <col min="1504" max="1504" width="13.81640625" style="66" customWidth="1"/>
    <col min="1505" max="1505" width="37" style="66" customWidth="1"/>
    <col min="1506" max="1506" width="1.81640625" style="66" bestFit="1" customWidth="1"/>
    <col min="1507" max="1512" width="3.81640625" style="66" customWidth="1"/>
    <col min="1513" max="1513" width="3.54296875" style="66" bestFit="1" customWidth="1"/>
    <col min="1514" max="1514" width="6.1796875" style="66" customWidth="1"/>
    <col min="1515" max="1515" width="2.1796875" style="66" customWidth="1"/>
    <col min="1516" max="1516" width="5.81640625" style="66" customWidth="1"/>
    <col min="1517" max="1517" width="2.1796875" style="66" customWidth="1"/>
    <col min="1518" max="1518" width="3.81640625" style="66" customWidth="1"/>
    <col min="1519" max="1519" width="2.453125" style="66" customWidth="1"/>
    <col min="1520" max="1539" width="3.1796875" style="66" customWidth="1"/>
    <col min="1540" max="1540" width="3.81640625" style="66" customWidth="1"/>
    <col min="1541" max="1551" width="15.453125" style="66" customWidth="1"/>
    <col min="1552" max="1574" width="3.1796875" style="66" customWidth="1"/>
    <col min="1575" max="1576" width="3.81640625" style="66" customWidth="1"/>
    <col min="1577" max="1577" width="7" style="66" customWidth="1"/>
    <col min="1578" max="1752" width="11.453125" style="66"/>
    <col min="1753" max="1753" width="10.54296875" style="66" customWidth="1"/>
    <col min="1754" max="1754" width="17.453125" style="66" customWidth="1"/>
    <col min="1755" max="1755" width="5.453125" style="66" customWidth="1"/>
    <col min="1756" max="1757" width="19.81640625" style="66" customWidth="1"/>
    <col min="1758" max="1758" width="17.1796875" style="66" customWidth="1"/>
    <col min="1759" max="1759" width="25.1796875" style="66" customWidth="1"/>
    <col min="1760" max="1760" width="13.81640625" style="66" customWidth="1"/>
    <col min="1761" max="1761" width="37" style="66" customWidth="1"/>
    <col min="1762" max="1762" width="1.81640625" style="66" bestFit="1" customWidth="1"/>
    <col min="1763" max="1768" width="3.81640625" style="66" customWidth="1"/>
    <col min="1769" max="1769" width="3.54296875" style="66" bestFit="1" customWidth="1"/>
    <col min="1770" max="1770" width="6.1796875" style="66" customWidth="1"/>
    <col min="1771" max="1771" width="2.1796875" style="66" customWidth="1"/>
    <col min="1772" max="1772" width="5.81640625" style="66" customWidth="1"/>
    <col min="1773" max="1773" width="2.1796875" style="66" customWidth="1"/>
    <col min="1774" max="1774" width="3.81640625" style="66" customWidth="1"/>
    <col min="1775" max="1775" width="2.453125" style="66" customWidth="1"/>
    <col min="1776" max="1795" width="3.1796875" style="66" customWidth="1"/>
    <col min="1796" max="1796" width="3.81640625" style="66" customWidth="1"/>
    <col min="1797" max="1807" width="15.453125" style="66" customWidth="1"/>
    <col min="1808" max="1830" width="3.1796875" style="66" customWidth="1"/>
    <col min="1831" max="1832" width="3.81640625" style="66" customWidth="1"/>
    <col min="1833" max="1833" width="7" style="66" customWidth="1"/>
    <col min="1834" max="2008" width="11.453125" style="66"/>
    <col min="2009" max="2009" width="10.54296875" style="66" customWidth="1"/>
    <col min="2010" max="2010" width="17.453125" style="66" customWidth="1"/>
    <col min="2011" max="2011" width="5.453125" style="66" customWidth="1"/>
    <col min="2012" max="2013" width="19.81640625" style="66" customWidth="1"/>
    <col min="2014" max="2014" width="17.1796875" style="66" customWidth="1"/>
    <col min="2015" max="2015" width="25.1796875" style="66" customWidth="1"/>
    <col min="2016" max="2016" width="13.81640625" style="66" customWidth="1"/>
    <col min="2017" max="2017" width="37" style="66" customWidth="1"/>
    <col min="2018" max="2018" width="1.81640625" style="66" bestFit="1" customWidth="1"/>
    <col min="2019" max="2024" width="3.81640625" style="66" customWidth="1"/>
    <col min="2025" max="2025" width="3.54296875" style="66" bestFit="1" customWidth="1"/>
    <col min="2026" max="2026" width="6.1796875" style="66" customWidth="1"/>
    <col min="2027" max="2027" width="2.1796875" style="66" customWidth="1"/>
    <col min="2028" max="2028" width="5.81640625" style="66" customWidth="1"/>
    <col min="2029" max="2029" width="2.1796875" style="66" customWidth="1"/>
    <col min="2030" max="2030" width="3.81640625" style="66" customWidth="1"/>
    <col min="2031" max="2031" width="2.453125" style="66" customWidth="1"/>
    <col min="2032" max="2051" width="3.1796875" style="66" customWidth="1"/>
    <col min="2052" max="2052" width="3.81640625" style="66" customWidth="1"/>
    <col min="2053" max="2063" width="15.453125" style="66" customWidth="1"/>
    <col min="2064" max="2086" width="3.1796875" style="66" customWidth="1"/>
    <col min="2087" max="2088" width="3.81640625" style="66" customWidth="1"/>
    <col min="2089" max="2089" width="7" style="66" customWidth="1"/>
    <col min="2090" max="2264" width="11.453125" style="66"/>
    <col min="2265" max="2265" width="10.54296875" style="66" customWidth="1"/>
    <col min="2266" max="2266" width="17.453125" style="66" customWidth="1"/>
    <col min="2267" max="2267" width="5.453125" style="66" customWidth="1"/>
    <col min="2268" max="2269" width="19.81640625" style="66" customWidth="1"/>
    <col min="2270" max="2270" width="17.1796875" style="66" customWidth="1"/>
    <col min="2271" max="2271" width="25.1796875" style="66" customWidth="1"/>
    <col min="2272" max="2272" width="13.81640625" style="66" customWidth="1"/>
    <col min="2273" max="2273" width="37" style="66" customWidth="1"/>
    <col min="2274" max="2274" width="1.81640625" style="66" bestFit="1" customWidth="1"/>
    <col min="2275" max="2280" width="3.81640625" style="66" customWidth="1"/>
    <col min="2281" max="2281" width="3.54296875" style="66" bestFit="1" customWidth="1"/>
    <col min="2282" max="2282" width="6.1796875" style="66" customWidth="1"/>
    <col min="2283" max="2283" width="2.1796875" style="66" customWidth="1"/>
    <col min="2284" max="2284" width="5.81640625" style="66" customWidth="1"/>
    <col min="2285" max="2285" width="2.1796875" style="66" customWidth="1"/>
    <col min="2286" max="2286" width="3.81640625" style="66" customWidth="1"/>
    <col min="2287" max="2287" width="2.453125" style="66" customWidth="1"/>
    <col min="2288" max="2307" width="3.1796875" style="66" customWidth="1"/>
    <col min="2308" max="2308" width="3.81640625" style="66" customWidth="1"/>
    <col min="2309" max="2319" width="15.453125" style="66" customWidth="1"/>
    <col min="2320" max="2342" width="3.1796875" style="66" customWidth="1"/>
    <col min="2343" max="2344" width="3.81640625" style="66" customWidth="1"/>
    <col min="2345" max="2345" width="7" style="66" customWidth="1"/>
    <col min="2346" max="2520" width="11.453125" style="66"/>
    <col min="2521" max="2521" width="10.54296875" style="66" customWidth="1"/>
    <col min="2522" max="2522" width="17.453125" style="66" customWidth="1"/>
    <col min="2523" max="2523" width="5.453125" style="66" customWidth="1"/>
    <col min="2524" max="2525" width="19.81640625" style="66" customWidth="1"/>
    <col min="2526" max="2526" width="17.1796875" style="66" customWidth="1"/>
    <col min="2527" max="2527" width="25.1796875" style="66" customWidth="1"/>
    <col min="2528" max="2528" width="13.81640625" style="66" customWidth="1"/>
    <col min="2529" max="2529" width="37" style="66" customWidth="1"/>
    <col min="2530" max="2530" width="1.81640625" style="66" bestFit="1" customWidth="1"/>
    <col min="2531" max="2536" width="3.81640625" style="66" customWidth="1"/>
    <col min="2537" max="2537" width="3.54296875" style="66" bestFit="1" customWidth="1"/>
    <col min="2538" max="2538" width="6.1796875" style="66" customWidth="1"/>
    <col min="2539" max="2539" width="2.1796875" style="66" customWidth="1"/>
    <col min="2540" max="2540" width="5.81640625" style="66" customWidth="1"/>
    <col min="2541" max="2541" width="2.1796875" style="66" customWidth="1"/>
    <col min="2542" max="2542" width="3.81640625" style="66" customWidth="1"/>
    <col min="2543" max="2543" width="2.453125" style="66" customWidth="1"/>
    <col min="2544" max="2563" width="3.1796875" style="66" customWidth="1"/>
    <col min="2564" max="2564" width="3.81640625" style="66" customWidth="1"/>
    <col min="2565" max="2575" width="15.453125" style="66" customWidth="1"/>
    <col min="2576" max="2598" width="3.1796875" style="66" customWidth="1"/>
    <col min="2599" max="2600" width="3.81640625" style="66" customWidth="1"/>
    <col min="2601" max="2601" width="7" style="66" customWidth="1"/>
    <col min="2602" max="2776" width="11.453125" style="66"/>
    <col min="2777" max="2777" width="10.54296875" style="66" customWidth="1"/>
    <col min="2778" max="2778" width="17.453125" style="66" customWidth="1"/>
    <col min="2779" max="2779" width="5.453125" style="66" customWidth="1"/>
    <col min="2780" max="2781" width="19.81640625" style="66" customWidth="1"/>
    <col min="2782" max="2782" width="17.1796875" style="66" customWidth="1"/>
    <col min="2783" max="2783" width="25.1796875" style="66" customWidth="1"/>
    <col min="2784" max="2784" width="13.81640625" style="66" customWidth="1"/>
    <col min="2785" max="2785" width="37" style="66" customWidth="1"/>
    <col min="2786" max="2786" width="1.81640625" style="66" bestFit="1" customWidth="1"/>
    <col min="2787" max="2792" width="3.81640625" style="66" customWidth="1"/>
    <col min="2793" max="2793" width="3.54296875" style="66" bestFit="1" customWidth="1"/>
    <col min="2794" max="2794" width="6.1796875" style="66" customWidth="1"/>
    <col min="2795" max="2795" width="2.1796875" style="66" customWidth="1"/>
    <col min="2796" max="2796" width="5.81640625" style="66" customWidth="1"/>
    <col min="2797" max="2797" width="2.1796875" style="66" customWidth="1"/>
    <col min="2798" max="2798" width="3.81640625" style="66" customWidth="1"/>
    <col min="2799" max="2799" width="2.453125" style="66" customWidth="1"/>
    <col min="2800" max="2819" width="3.1796875" style="66" customWidth="1"/>
    <col min="2820" max="2820" width="3.81640625" style="66" customWidth="1"/>
    <col min="2821" max="2831" width="15.453125" style="66" customWidth="1"/>
    <col min="2832" max="2854" width="3.1796875" style="66" customWidth="1"/>
    <col min="2855" max="2856" width="3.81640625" style="66" customWidth="1"/>
    <col min="2857" max="2857" width="7" style="66" customWidth="1"/>
    <col min="2858" max="3032" width="11.453125" style="66"/>
    <col min="3033" max="3033" width="10.54296875" style="66" customWidth="1"/>
    <col min="3034" max="3034" width="17.453125" style="66" customWidth="1"/>
    <col min="3035" max="3035" width="5.453125" style="66" customWidth="1"/>
    <col min="3036" max="3037" width="19.81640625" style="66" customWidth="1"/>
    <col min="3038" max="3038" width="17.1796875" style="66" customWidth="1"/>
    <col min="3039" max="3039" width="25.1796875" style="66" customWidth="1"/>
    <col min="3040" max="3040" width="13.81640625" style="66" customWidth="1"/>
    <col min="3041" max="3041" width="37" style="66" customWidth="1"/>
    <col min="3042" max="3042" width="1.81640625" style="66" bestFit="1" customWidth="1"/>
    <col min="3043" max="3048" width="3.81640625" style="66" customWidth="1"/>
    <col min="3049" max="3049" width="3.54296875" style="66" bestFit="1" customWidth="1"/>
    <col min="3050" max="3050" width="6.1796875" style="66" customWidth="1"/>
    <col min="3051" max="3051" width="2.1796875" style="66" customWidth="1"/>
    <col min="3052" max="3052" width="5.81640625" style="66" customWidth="1"/>
    <col min="3053" max="3053" width="2.1796875" style="66" customWidth="1"/>
    <col min="3054" max="3054" width="3.81640625" style="66" customWidth="1"/>
    <col min="3055" max="3055" width="2.453125" style="66" customWidth="1"/>
    <col min="3056" max="3075" width="3.1796875" style="66" customWidth="1"/>
    <col min="3076" max="3076" width="3.81640625" style="66" customWidth="1"/>
    <col min="3077" max="3087" width="15.453125" style="66" customWidth="1"/>
    <col min="3088" max="3110" width="3.1796875" style="66" customWidth="1"/>
    <col min="3111" max="3112" width="3.81640625" style="66" customWidth="1"/>
    <col min="3113" max="3113" width="7" style="66" customWidth="1"/>
    <col min="3114" max="3288" width="11.453125" style="66"/>
    <col min="3289" max="3289" width="10.54296875" style="66" customWidth="1"/>
    <col min="3290" max="3290" width="17.453125" style="66" customWidth="1"/>
    <col min="3291" max="3291" width="5.453125" style="66" customWidth="1"/>
    <col min="3292" max="3293" width="19.81640625" style="66" customWidth="1"/>
    <col min="3294" max="3294" width="17.1796875" style="66" customWidth="1"/>
    <col min="3295" max="3295" width="25.1796875" style="66" customWidth="1"/>
    <col min="3296" max="3296" width="13.81640625" style="66" customWidth="1"/>
    <col min="3297" max="3297" width="37" style="66" customWidth="1"/>
    <col min="3298" max="3298" width="1.81640625" style="66" bestFit="1" customWidth="1"/>
    <col min="3299" max="3304" width="3.81640625" style="66" customWidth="1"/>
    <col min="3305" max="3305" width="3.54296875" style="66" bestFit="1" customWidth="1"/>
    <col min="3306" max="3306" width="6.1796875" style="66" customWidth="1"/>
    <col min="3307" max="3307" width="2.1796875" style="66" customWidth="1"/>
    <col min="3308" max="3308" width="5.81640625" style="66" customWidth="1"/>
    <col min="3309" max="3309" width="2.1796875" style="66" customWidth="1"/>
    <col min="3310" max="3310" width="3.81640625" style="66" customWidth="1"/>
    <col min="3311" max="3311" width="2.453125" style="66" customWidth="1"/>
    <col min="3312" max="3331" width="3.1796875" style="66" customWidth="1"/>
    <col min="3332" max="3332" width="3.81640625" style="66" customWidth="1"/>
    <col min="3333" max="3343" width="15.453125" style="66" customWidth="1"/>
    <col min="3344" max="3366" width="3.1796875" style="66" customWidth="1"/>
    <col min="3367" max="3368" width="3.81640625" style="66" customWidth="1"/>
    <col min="3369" max="3369" width="7" style="66" customWidth="1"/>
    <col min="3370" max="3544" width="11.453125" style="66"/>
    <col min="3545" max="3545" width="10.54296875" style="66" customWidth="1"/>
    <col min="3546" max="3546" width="17.453125" style="66" customWidth="1"/>
    <col min="3547" max="3547" width="5.453125" style="66" customWidth="1"/>
    <col min="3548" max="3549" width="19.81640625" style="66" customWidth="1"/>
    <col min="3550" max="3550" width="17.1796875" style="66" customWidth="1"/>
    <col min="3551" max="3551" width="25.1796875" style="66" customWidth="1"/>
    <col min="3552" max="3552" width="13.81640625" style="66" customWidth="1"/>
    <col min="3553" max="3553" width="37" style="66" customWidth="1"/>
    <col min="3554" max="3554" width="1.81640625" style="66" bestFit="1" customWidth="1"/>
    <col min="3555" max="3560" width="3.81640625" style="66" customWidth="1"/>
    <col min="3561" max="3561" width="3.54296875" style="66" bestFit="1" customWidth="1"/>
    <col min="3562" max="3562" width="6.1796875" style="66" customWidth="1"/>
    <col min="3563" max="3563" width="2.1796875" style="66" customWidth="1"/>
    <col min="3564" max="3564" width="5.81640625" style="66" customWidth="1"/>
    <col min="3565" max="3565" width="2.1796875" style="66" customWidth="1"/>
    <col min="3566" max="3566" width="3.81640625" style="66" customWidth="1"/>
    <col min="3567" max="3567" width="2.453125" style="66" customWidth="1"/>
    <col min="3568" max="3587" width="3.1796875" style="66" customWidth="1"/>
    <col min="3588" max="3588" width="3.81640625" style="66" customWidth="1"/>
    <col min="3589" max="3599" width="15.453125" style="66" customWidth="1"/>
    <col min="3600" max="3622" width="3.1796875" style="66" customWidth="1"/>
    <col min="3623" max="3624" width="3.81640625" style="66" customWidth="1"/>
    <col min="3625" max="3625" width="7" style="66" customWidth="1"/>
    <col min="3626" max="3800" width="11.453125" style="66"/>
    <col min="3801" max="3801" width="10.54296875" style="66" customWidth="1"/>
    <col min="3802" max="3802" width="17.453125" style="66" customWidth="1"/>
    <col min="3803" max="3803" width="5.453125" style="66" customWidth="1"/>
    <col min="3804" max="3805" width="19.81640625" style="66" customWidth="1"/>
    <col min="3806" max="3806" width="17.1796875" style="66" customWidth="1"/>
    <col min="3807" max="3807" width="25.1796875" style="66" customWidth="1"/>
    <col min="3808" max="3808" width="13.81640625" style="66" customWidth="1"/>
    <col min="3809" max="3809" width="37" style="66" customWidth="1"/>
    <col min="3810" max="3810" width="1.81640625" style="66" bestFit="1" customWidth="1"/>
    <col min="3811" max="3816" width="3.81640625" style="66" customWidth="1"/>
    <col min="3817" max="3817" width="3.54296875" style="66" bestFit="1" customWidth="1"/>
    <col min="3818" max="3818" width="6.1796875" style="66" customWidth="1"/>
    <col min="3819" max="3819" width="2.1796875" style="66" customWidth="1"/>
    <col min="3820" max="3820" width="5.81640625" style="66" customWidth="1"/>
    <col min="3821" max="3821" width="2.1796875" style="66" customWidth="1"/>
    <col min="3822" max="3822" width="3.81640625" style="66" customWidth="1"/>
    <col min="3823" max="3823" width="2.453125" style="66" customWidth="1"/>
    <col min="3824" max="3843" width="3.1796875" style="66" customWidth="1"/>
    <col min="3844" max="3844" width="3.81640625" style="66" customWidth="1"/>
    <col min="3845" max="3855" width="15.453125" style="66" customWidth="1"/>
    <col min="3856" max="3878" width="3.1796875" style="66" customWidth="1"/>
    <col min="3879" max="3880" width="3.81640625" style="66" customWidth="1"/>
    <col min="3881" max="3881" width="7" style="66" customWidth="1"/>
    <col min="3882" max="4056" width="11.453125" style="66"/>
    <col min="4057" max="4057" width="10.54296875" style="66" customWidth="1"/>
    <col min="4058" max="4058" width="17.453125" style="66" customWidth="1"/>
    <col min="4059" max="4059" width="5.453125" style="66" customWidth="1"/>
    <col min="4060" max="4061" width="19.81640625" style="66" customWidth="1"/>
    <col min="4062" max="4062" width="17.1796875" style="66" customWidth="1"/>
    <col min="4063" max="4063" width="25.1796875" style="66" customWidth="1"/>
    <col min="4064" max="4064" width="13.81640625" style="66" customWidth="1"/>
    <col min="4065" max="4065" width="37" style="66" customWidth="1"/>
    <col min="4066" max="4066" width="1.81640625" style="66" bestFit="1" customWidth="1"/>
    <col min="4067" max="4072" width="3.81640625" style="66" customWidth="1"/>
    <col min="4073" max="4073" width="3.54296875" style="66" bestFit="1" customWidth="1"/>
    <col min="4074" max="4074" width="6.1796875" style="66" customWidth="1"/>
    <col min="4075" max="4075" width="2.1796875" style="66" customWidth="1"/>
    <col min="4076" max="4076" width="5.81640625" style="66" customWidth="1"/>
    <col min="4077" max="4077" width="2.1796875" style="66" customWidth="1"/>
    <col min="4078" max="4078" width="3.81640625" style="66" customWidth="1"/>
    <col min="4079" max="4079" width="2.453125" style="66" customWidth="1"/>
    <col min="4080" max="4099" width="3.1796875" style="66" customWidth="1"/>
    <col min="4100" max="4100" width="3.81640625" style="66" customWidth="1"/>
    <col min="4101" max="4111" width="15.453125" style="66" customWidth="1"/>
    <col min="4112" max="4134" width="3.1796875" style="66" customWidth="1"/>
    <col min="4135" max="4136" width="3.81640625" style="66" customWidth="1"/>
    <col min="4137" max="4137" width="7" style="66" customWidth="1"/>
    <col min="4138" max="4312" width="11.453125" style="66"/>
    <col min="4313" max="4313" width="10.54296875" style="66" customWidth="1"/>
    <col min="4314" max="4314" width="17.453125" style="66" customWidth="1"/>
    <col min="4315" max="4315" width="5.453125" style="66" customWidth="1"/>
    <col min="4316" max="4317" width="19.81640625" style="66" customWidth="1"/>
    <col min="4318" max="4318" width="17.1796875" style="66" customWidth="1"/>
    <col min="4319" max="4319" width="25.1796875" style="66" customWidth="1"/>
    <col min="4320" max="4320" width="13.81640625" style="66" customWidth="1"/>
    <col min="4321" max="4321" width="37" style="66" customWidth="1"/>
    <col min="4322" max="4322" width="1.81640625" style="66" bestFit="1" customWidth="1"/>
    <col min="4323" max="4328" width="3.81640625" style="66" customWidth="1"/>
    <col min="4329" max="4329" width="3.54296875" style="66" bestFit="1" customWidth="1"/>
    <col min="4330" max="4330" width="6.1796875" style="66" customWidth="1"/>
    <col min="4331" max="4331" width="2.1796875" style="66" customWidth="1"/>
    <col min="4332" max="4332" width="5.81640625" style="66" customWidth="1"/>
    <col min="4333" max="4333" width="2.1796875" style="66" customWidth="1"/>
    <col min="4334" max="4334" width="3.81640625" style="66" customWidth="1"/>
    <col min="4335" max="4335" width="2.453125" style="66" customWidth="1"/>
    <col min="4336" max="4355" width="3.1796875" style="66" customWidth="1"/>
    <col min="4356" max="4356" width="3.81640625" style="66" customWidth="1"/>
    <col min="4357" max="4367" width="15.453125" style="66" customWidth="1"/>
    <col min="4368" max="4390" width="3.1796875" style="66" customWidth="1"/>
    <col min="4391" max="4392" width="3.81640625" style="66" customWidth="1"/>
    <col min="4393" max="4393" width="7" style="66" customWidth="1"/>
    <col min="4394" max="4568" width="11.453125" style="66"/>
    <col min="4569" max="4569" width="10.54296875" style="66" customWidth="1"/>
    <col min="4570" max="4570" width="17.453125" style="66" customWidth="1"/>
    <col min="4571" max="4571" width="5.453125" style="66" customWidth="1"/>
    <col min="4572" max="4573" width="19.81640625" style="66" customWidth="1"/>
    <col min="4574" max="4574" width="17.1796875" style="66" customWidth="1"/>
    <col min="4575" max="4575" width="25.1796875" style="66" customWidth="1"/>
    <col min="4576" max="4576" width="13.81640625" style="66" customWidth="1"/>
    <col min="4577" max="4577" width="37" style="66" customWidth="1"/>
    <col min="4578" max="4578" width="1.81640625" style="66" bestFit="1" customWidth="1"/>
    <col min="4579" max="4584" width="3.81640625" style="66" customWidth="1"/>
    <col min="4585" max="4585" width="3.54296875" style="66" bestFit="1" customWidth="1"/>
    <col min="4586" max="4586" width="6.1796875" style="66" customWidth="1"/>
    <col min="4587" max="4587" width="2.1796875" style="66" customWidth="1"/>
    <col min="4588" max="4588" width="5.81640625" style="66" customWidth="1"/>
    <col min="4589" max="4589" width="2.1796875" style="66" customWidth="1"/>
    <col min="4590" max="4590" width="3.81640625" style="66" customWidth="1"/>
    <col min="4591" max="4591" width="2.453125" style="66" customWidth="1"/>
    <col min="4592" max="4611" width="3.1796875" style="66" customWidth="1"/>
    <col min="4612" max="4612" width="3.81640625" style="66" customWidth="1"/>
    <col min="4613" max="4623" width="15.453125" style="66" customWidth="1"/>
    <col min="4624" max="4646" width="3.1796875" style="66" customWidth="1"/>
    <col min="4647" max="4648" width="3.81640625" style="66" customWidth="1"/>
    <col min="4649" max="4649" width="7" style="66" customWidth="1"/>
    <col min="4650" max="4824" width="11.453125" style="66"/>
    <col min="4825" max="4825" width="10.54296875" style="66" customWidth="1"/>
    <col min="4826" max="4826" width="17.453125" style="66" customWidth="1"/>
    <col min="4827" max="4827" width="5.453125" style="66" customWidth="1"/>
    <col min="4828" max="4829" width="19.81640625" style="66" customWidth="1"/>
    <col min="4830" max="4830" width="17.1796875" style="66" customWidth="1"/>
    <col min="4831" max="4831" width="25.1796875" style="66" customWidth="1"/>
    <col min="4832" max="4832" width="13.81640625" style="66" customWidth="1"/>
    <col min="4833" max="4833" width="37" style="66" customWidth="1"/>
    <col min="4834" max="4834" width="1.81640625" style="66" bestFit="1" customWidth="1"/>
    <col min="4835" max="4840" width="3.81640625" style="66" customWidth="1"/>
    <col min="4841" max="4841" width="3.54296875" style="66" bestFit="1" customWidth="1"/>
    <col min="4842" max="4842" width="6.1796875" style="66" customWidth="1"/>
    <col min="4843" max="4843" width="2.1796875" style="66" customWidth="1"/>
    <col min="4844" max="4844" width="5.81640625" style="66" customWidth="1"/>
    <col min="4845" max="4845" width="2.1796875" style="66" customWidth="1"/>
    <col min="4846" max="4846" width="3.81640625" style="66" customWidth="1"/>
    <col min="4847" max="4847" width="2.453125" style="66" customWidth="1"/>
    <col min="4848" max="4867" width="3.1796875" style="66" customWidth="1"/>
    <col min="4868" max="4868" width="3.81640625" style="66" customWidth="1"/>
    <col min="4869" max="4879" width="15.453125" style="66" customWidth="1"/>
    <col min="4880" max="4902" width="3.1796875" style="66" customWidth="1"/>
    <col min="4903" max="4904" width="3.81640625" style="66" customWidth="1"/>
    <col min="4905" max="4905" width="7" style="66" customWidth="1"/>
    <col min="4906" max="5080" width="11.453125" style="66"/>
    <col min="5081" max="5081" width="10.54296875" style="66" customWidth="1"/>
    <col min="5082" max="5082" width="17.453125" style="66" customWidth="1"/>
    <col min="5083" max="5083" width="5.453125" style="66" customWidth="1"/>
    <col min="5084" max="5085" width="19.81640625" style="66" customWidth="1"/>
    <col min="5086" max="5086" width="17.1796875" style="66" customWidth="1"/>
    <col min="5087" max="5087" width="25.1796875" style="66" customWidth="1"/>
    <col min="5088" max="5088" width="13.81640625" style="66" customWidth="1"/>
    <col min="5089" max="5089" width="37" style="66" customWidth="1"/>
    <col min="5090" max="5090" width="1.81640625" style="66" bestFit="1" customWidth="1"/>
    <col min="5091" max="5096" width="3.81640625" style="66" customWidth="1"/>
    <col min="5097" max="5097" width="3.54296875" style="66" bestFit="1" customWidth="1"/>
    <col min="5098" max="5098" width="6.1796875" style="66" customWidth="1"/>
    <col min="5099" max="5099" width="2.1796875" style="66" customWidth="1"/>
    <col min="5100" max="5100" width="5.81640625" style="66" customWidth="1"/>
    <col min="5101" max="5101" width="2.1796875" style="66" customWidth="1"/>
    <col min="5102" max="5102" width="3.81640625" style="66" customWidth="1"/>
    <col min="5103" max="5103" width="2.453125" style="66" customWidth="1"/>
    <col min="5104" max="5123" width="3.1796875" style="66" customWidth="1"/>
    <col min="5124" max="5124" width="3.81640625" style="66" customWidth="1"/>
    <col min="5125" max="5135" width="15.453125" style="66" customWidth="1"/>
    <col min="5136" max="5158" width="3.1796875" style="66" customWidth="1"/>
    <col min="5159" max="5160" width="3.81640625" style="66" customWidth="1"/>
    <col min="5161" max="5161" width="7" style="66" customWidth="1"/>
    <col min="5162" max="5336" width="11.453125" style="66"/>
    <col min="5337" max="5337" width="10.54296875" style="66" customWidth="1"/>
    <col min="5338" max="5338" width="17.453125" style="66" customWidth="1"/>
    <col min="5339" max="5339" width="5.453125" style="66" customWidth="1"/>
    <col min="5340" max="5341" width="19.81640625" style="66" customWidth="1"/>
    <col min="5342" max="5342" width="17.1796875" style="66" customWidth="1"/>
    <col min="5343" max="5343" width="25.1796875" style="66" customWidth="1"/>
    <col min="5344" max="5344" width="13.81640625" style="66" customWidth="1"/>
    <col min="5345" max="5345" width="37" style="66" customWidth="1"/>
    <col min="5346" max="5346" width="1.81640625" style="66" bestFit="1" customWidth="1"/>
    <col min="5347" max="5352" width="3.81640625" style="66" customWidth="1"/>
    <col min="5353" max="5353" width="3.54296875" style="66" bestFit="1" customWidth="1"/>
    <col min="5354" max="5354" width="6.1796875" style="66" customWidth="1"/>
    <col min="5355" max="5355" width="2.1796875" style="66" customWidth="1"/>
    <col min="5356" max="5356" width="5.81640625" style="66" customWidth="1"/>
    <col min="5357" max="5357" width="2.1796875" style="66" customWidth="1"/>
    <col min="5358" max="5358" width="3.81640625" style="66" customWidth="1"/>
    <col min="5359" max="5359" width="2.453125" style="66" customWidth="1"/>
    <col min="5360" max="5379" width="3.1796875" style="66" customWidth="1"/>
    <col min="5380" max="5380" width="3.81640625" style="66" customWidth="1"/>
    <col min="5381" max="5391" width="15.453125" style="66" customWidth="1"/>
    <col min="5392" max="5414" width="3.1796875" style="66" customWidth="1"/>
    <col min="5415" max="5416" width="3.81640625" style="66" customWidth="1"/>
    <col min="5417" max="5417" width="7" style="66" customWidth="1"/>
    <col min="5418" max="5592" width="11.453125" style="66"/>
    <col min="5593" max="5593" width="10.54296875" style="66" customWidth="1"/>
    <col min="5594" max="5594" width="17.453125" style="66" customWidth="1"/>
    <col min="5595" max="5595" width="5.453125" style="66" customWidth="1"/>
    <col min="5596" max="5597" width="19.81640625" style="66" customWidth="1"/>
    <col min="5598" max="5598" width="17.1796875" style="66" customWidth="1"/>
    <col min="5599" max="5599" width="25.1796875" style="66" customWidth="1"/>
    <col min="5600" max="5600" width="13.81640625" style="66" customWidth="1"/>
    <col min="5601" max="5601" width="37" style="66" customWidth="1"/>
    <col min="5602" max="5602" width="1.81640625" style="66" bestFit="1" customWidth="1"/>
    <col min="5603" max="5608" width="3.81640625" style="66" customWidth="1"/>
    <col min="5609" max="5609" width="3.54296875" style="66" bestFit="1" customWidth="1"/>
    <col min="5610" max="5610" width="6.1796875" style="66" customWidth="1"/>
    <col min="5611" max="5611" width="2.1796875" style="66" customWidth="1"/>
    <col min="5612" max="5612" width="5.81640625" style="66" customWidth="1"/>
    <col min="5613" max="5613" width="2.1796875" style="66" customWidth="1"/>
    <col min="5614" max="5614" width="3.81640625" style="66" customWidth="1"/>
    <col min="5615" max="5615" width="2.453125" style="66" customWidth="1"/>
    <col min="5616" max="5635" width="3.1796875" style="66" customWidth="1"/>
    <col min="5636" max="5636" width="3.81640625" style="66" customWidth="1"/>
    <col min="5637" max="5647" width="15.453125" style="66" customWidth="1"/>
    <col min="5648" max="5670" width="3.1796875" style="66" customWidth="1"/>
    <col min="5671" max="5672" width="3.81640625" style="66" customWidth="1"/>
    <col min="5673" max="5673" width="7" style="66" customWidth="1"/>
    <col min="5674" max="5848" width="11.453125" style="66"/>
    <col min="5849" max="5849" width="10.54296875" style="66" customWidth="1"/>
    <col min="5850" max="5850" width="17.453125" style="66" customWidth="1"/>
    <col min="5851" max="5851" width="5.453125" style="66" customWidth="1"/>
    <col min="5852" max="5853" width="19.81640625" style="66" customWidth="1"/>
    <col min="5854" max="5854" width="17.1796875" style="66" customWidth="1"/>
    <col min="5855" max="5855" width="25.1796875" style="66" customWidth="1"/>
    <col min="5856" max="5856" width="13.81640625" style="66" customWidth="1"/>
    <col min="5857" max="5857" width="37" style="66" customWidth="1"/>
    <col min="5858" max="5858" width="1.81640625" style="66" bestFit="1" customWidth="1"/>
    <col min="5859" max="5864" width="3.81640625" style="66" customWidth="1"/>
    <col min="5865" max="5865" width="3.54296875" style="66" bestFit="1" customWidth="1"/>
    <col min="5866" max="5866" width="6.1796875" style="66" customWidth="1"/>
    <col min="5867" max="5867" width="2.1796875" style="66" customWidth="1"/>
    <col min="5868" max="5868" width="5.81640625" style="66" customWidth="1"/>
    <col min="5869" max="5869" width="2.1796875" style="66" customWidth="1"/>
    <col min="5870" max="5870" width="3.81640625" style="66" customWidth="1"/>
    <col min="5871" max="5871" width="2.453125" style="66" customWidth="1"/>
    <col min="5872" max="5891" width="3.1796875" style="66" customWidth="1"/>
    <col min="5892" max="5892" width="3.81640625" style="66" customWidth="1"/>
    <col min="5893" max="5903" width="15.453125" style="66" customWidth="1"/>
    <col min="5904" max="5926" width="3.1796875" style="66" customWidth="1"/>
    <col min="5927" max="5928" width="3.81640625" style="66" customWidth="1"/>
    <col min="5929" max="5929" width="7" style="66" customWidth="1"/>
    <col min="5930" max="6104" width="11.453125" style="66"/>
    <col min="6105" max="6105" width="10.54296875" style="66" customWidth="1"/>
    <col min="6106" max="6106" width="17.453125" style="66" customWidth="1"/>
    <col min="6107" max="6107" width="5.453125" style="66" customWidth="1"/>
    <col min="6108" max="6109" width="19.81640625" style="66" customWidth="1"/>
    <col min="6110" max="6110" width="17.1796875" style="66" customWidth="1"/>
    <col min="6111" max="6111" width="25.1796875" style="66" customWidth="1"/>
    <col min="6112" max="6112" width="13.81640625" style="66" customWidth="1"/>
    <col min="6113" max="6113" width="37" style="66" customWidth="1"/>
    <col min="6114" max="6114" width="1.81640625" style="66" bestFit="1" customWidth="1"/>
    <col min="6115" max="6120" width="3.81640625" style="66" customWidth="1"/>
    <col min="6121" max="6121" width="3.54296875" style="66" bestFit="1" customWidth="1"/>
    <col min="6122" max="6122" width="6.1796875" style="66" customWidth="1"/>
    <col min="6123" max="6123" width="2.1796875" style="66" customWidth="1"/>
    <col min="6124" max="6124" width="5.81640625" style="66" customWidth="1"/>
    <col min="6125" max="6125" width="2.1796875" style="66" customWidth="1"/>
    <col min="6126" max="6126" width="3.81640625" style="66" customWidth="1"/>
    <col min="6127" max="6127" width="2.453125" style="66" customWidth="1"/>
    <col min="6128" max="6147" width="3.1796875" style="66" customWidth="1"/>
    <col min="6148" max="6148" width="3.81640625" style="66" customWidth="1"/>
    <col min="6149" max="6159" width="15.453125" style="66" customWidth="1"/>
    <col min="6160" max="6182" width="3.1796875" style="66" customWidth="1"/>
    <col min="6183" max="6184" width="3.81640625" style="66" customWidth="1"/>
    <col min="6185" max="6185" width="7" style="66" customWidth="1"/>
    <col min="6186" max="6360" width="11.453125" style="66"/>
    <col min="6361" max="6361" width="10.54296875" style="66" customWidth="1"/>
    <col min="6362" max="6362" width="17.453125" style="66" customWidth="1"/>
    <col min="6363" max="6363" width="5.453125" style="66" customWidth="1"/>
    <col min="6364" max="6365" width="19.81640625" style="66" customWidth="1"/>
    <col min="6366" max="6366" width="17.1796875" style="66" customWidth="1"/>
    <col min="6367" max="6367" width="25.1796875" style="66" customWidth="1"/>
    <col min="6368" max="6368" width="13.81640625" style="66" customWidth="1"/>
    <col min="6369" max="6369" width="37" style="66" customWidth="1"/>
    <col min="6370" max="6370" width="1.81640625" style="66" bestFit="1" customWidth="1"/>
    <col min="6371" max="6376" width="3.81640625" style="66" customWidth="1"/>
    <col min="6377" max="6377" width="3.54296875" style="66" bestFit="1" customWidth="1"/>
    <col min="6378" max="6378" width="6.1796875" style="66" customWidth="1"/>
    <col min="6379" max="6379" width="2.1796875" style="66" customWidth="1"/>
    <col min="6380" max="6380" width="5.81640625" style="66" customWidth="1"/>
    <col min="6381" max="6381" width="2.1796875" style="66" customWidth="1"/>
    <col min="6382" max="6382" width="3.81640625" style="66" customWidth="1"/>
    <col min="6383" max="6383" width="2.453125" style="66" customWidth="1"/>
    <col min="6384" max="6403" width="3.1796875" style="66" customWidth="1"/>
    <col min="6404" max="6404" width="3.81640625" style="66" customWidth="1"/>
    <col min="6405" max="6415" width="15.453125" style="66" customWidth="1"/>
    <col min="6416" max="6438" width="3.1796875" style="66" customWidth="1"/>
    <col min="6439" max="6440" width="3.81640625" style="66" customWidth="1"/>
    <col min="6441" max="6441" width="7" style="66" customWidth="1"/>
    <col min="6442" max="6616" width="11.453125" style="66"/>
    <col min="6617" max="6617" width="10.54296875" style="66" customWidth="1"/>
    <col min="6618" max="6618" width="17.453125" style="66" customWidth="1"/>
    <col min="6619" max="6619" width="5.453125" style="66" customWidth="1"/>
    <col min="6620" max="6621" width="19.81640625" style="66" customWidth="1"/>
    <col min="6622" max="6622" width="17.1796875" style="66" customWidth="1"/>
    <col min="6623" max="6623" width="25.1796875" style="66" customWidth="1"/>
    <col min="6624" max="6624" width="13.81640625" style="66" customWidth="1"/>
    <col min="6625" max="6625" width="37" style="66" customWidth="1"/>
    <col min="6626" max="6626" width="1.81640625" style="66" bestFit="1" customWidth="1"/>
    <col min="6627" max="6632" width="3.81640625" style="66" customWidth="1"/>
    <col min="6633" max="6633" width="3.54296875" style="66" bestFit="1" customWidth="1"/>
    <col min="6634" max="6634" width="6.1796875" style="66" customWidth="1"/>
    <col min="6635" max="6635" width="2.1796875" style="66" customWidth="1"/>
    <col min="6636" max="6636" width="5.81640625" style="66" customWidth="1"/>
    <col min="6637" max="6637" width="2.1796875" style="66" customWidth="1"/>
    <col min="6638" max="6638" width="3.81640625" style="66" customWidth="1"/>
    <col min="6639" max="6639" width="2.453125" style="66" customWidth="1"/>
    <col min="6640" max="6659" width="3.1796875" style="66" customWidth="1"/>
    <col min="6660" max="6660" width="3.81640625" style="66" customWidth="1"/>
    <col min="6661" max="6671" width="15.453125" style="66" customWidth="1"/>
    <col min="6672" max="6694" width="3.1796875" style="66" customWidth="1"/>
    <col min="6695" max="6696" width="3.81640625" style="66" customWidth="1"/>
    <col min="6697" max="6697" width="7" style="66" customWidth="1"/>
    <col min="6698" max="6872" width="11.453125" style="66"/>
    <col min="6873" max="6873" width="10.54296875" style="66" customWidth="1"/>
    <col min="6874" max="6874" width="17.453125" style="66" customWidth="1"/>
    <col min="6875" max="6875" width="5.453125" style="66" customWidth="1"/>
    <col min="6876" max="6877" width="19.81640625" style="66" customWidth="1"/>
    <col min="6878" max="6878" width="17.1796875" style="66" customWidth="1"/>
    <col min="6879" max="6879" width="25.1796875" style="66" customWidth="1"/>
    <col min="6880" max="6880" width="13.81640625" style="66" customWidth="1"/>
    <col min="6881" max="6881" width="37" style="66" customWidth="1"/>
    <col min="6882" max="6882" width="1.81640625" style="66" bestFit="1" customWidth="1"/>
    <col min="6883" max="6888" width="3.81640625" style="66" customWidth="1"/>
    <col min="6889" max="6889" width="3.54296875" style="66" bestFit="1" customWidth="1"/>
    <col min="6890" max="6890" width="6.1796875" style="66" customWidth="1"/>
    <col min="6891" max="6891" width="2.1796875" style="66" customWidth="1"/>
    <col min="6892" max="6892" width="5.81640625" style="66" customWidth="1"/>
    <col min="6893" max="6893" width="2.1796875" style="66" customWidth="1"/>
    <col min="6894" max="6894" width="3.81640625" style="66" customWidth="1"/>
    <col min="6895" max="6895" width="2.453125" style="66" customWidth="1"/>
    <col min="6896" max="6915" width="3.1796875" style="66" customWidth="1"/>
    <col min="6916" max="6916" width="3.81640625" style="66" customWidth="1"/>
    <col min="6917" max="6927" width="15.453125" style="66" customWidth="1"/>
    <col min="6928" max="6950" width="3.1796875" style="66" customWidth="1"/>
    <col min="6951" max="6952" width="3.81640625" style="66" customWidth="1"/>
    <col min="6953" max="6953" width="7" style="66" customWidth="1"/>
    <col min="6954" max="7128" width="11.453125" style="66"/>
    <col min="7129" max="7129" width="10.54296875" style="66" customWidth="1"/>
    <col min="7130" max="7130" width="17.453125" style="66" customWidth="1"/>
    <col min="7131" max="7131" width="5.453125" style="66" customWidth="1"/>
    <col min="7132" max="7133" width="19.81640625" style="66" customWidth="1"/>
    <col min="7134" max="7134" width="17.1796875" style="66" customWidth="1"/>
    <col min="7135" max="7135" width="25.1796875" style="66" customWidth="1"/>
    <col min="7136" max="7136" width="13.81640625" style="66" customWidth="1"/>
    <col min="7137" max="7137" width="37" style="66" customWidth="1"/>
    <col min="7138" max="7138" width="1.81640625" style="66" bestFit="1" customWidth="1"/>
    <col min="7139" max="7144" width="3.81640625" style="66" customWidth="1"/>
    <col min="7145" max="7145" width="3.54296875" style="66" bestFit="1" customWidth="1"/>
    <col min="7146" max="7146" width="6.1796875" style="66" customWidth="1"/>
    <col min="7147" max="7147" width="2.1796875" style="66" customWidth="1"/>
    <col min="7148" max="7148" width="5.81640625" style="66" customWidth="1"/>
    <col min="7149" max="7149" width="2.1796875" style="66" customWidth="1"/>
    <col min="7150" max="7150" width="3.81640625" style="66" customWidth="1"/>
    <col min="7151" max="7151" width="2.453125" style="66" customWidth="1"/>
    <col min="7152" max="7171" width="3.1796875" style="66" customWidth="1"/>
    <col min="7172" max="7172" width="3.81640625" style="66" customWidth="1"/>
    <col min="7173" max="7183" width="15.453125" style="66" customWidth="1"/>
    <col min="7184" max="7206" width="3.1796875" style="66" customWidth="1"/>
    <col min="7207" max="7208" width="3.81640625" style="66" customWidth="1"/>
    <col min="7209" max="7209" width="7" style="66" customWidth="1"/>
    <col min="7210" max="7384" width="11.453125" style="66"/>
    <col min="7385" max="7385" width="10.54296875" style="66" customWidth="1"/>
    <col min="7386" max="7386" width="17.453125" style="66" customWidth="1"/>
    <col min="7387" max="7387" width="5.453125" style="66" customWidth="1"/>
    <col min="7388" max="7389" width="19.81640625" style="66" customWidth="1"/>
    <col min="7390" max="7390" width="17.1796875" style="66" customWidth="1"/>
    <col min="7391" max="7391" width="25.1796875" style="66" customWidth="1"/>
    <col min="7392" max="7392" width="13.81640625" style="66" customWidth="1"/>
    <col min="7393" max="7393" width="37" style="66" customWidth="1"/>
    <col min="7394" max="7394" width="1.81640625" style="66" bestFit="1" customWidth="1"/>
    <col min="7395" max="7400" width="3.81640625" style="66" customWidth="1"/>
    <col min="7401" max="7401" width="3.54296875" style="66" bestFit="1" customWidth="1"/>
    <col min="7402" max="7402" width="6.1796875" style="66" customWidth="1"/>
    <col min="7403" max="7403" width="2.1796875" style="66" customWidth="1"/>
    <col min="7404" max="7404" width="5.81640625" style="66" customWidth="1"/>
    <col min="7405" max="7405" width="2.1796875" style="66" customWidth="1"/>
    <col min="7406" max="7406" width="3.81640625" style="66" customWidth="1"/>
    <col min="7407" max="7407" width="2.453125" style="66" customWidth="1"/>
    <col min="7408" max="7427" width="3.1796875" style="66" customWidth="1"/>
    <col min="7428" max="7428" width="3.81640625" style="66" customWidth="1"/>
    <col min="7429" max="7439" width="15.453125" style="66" customWidth="1"/>
    <col min="7440" max="7462" width="3.1796875" style="66" customWidth="1"/>
    <col min="7463" max="7464" width="3.81640625" style="66" customWidth="1"/>
    <col min="7465" max="7465" width="7" style="66" customWidth="1"/>
    <col min="7466" max="7640" width="11.453125" style="66"/>
    <col min="7641" max="7641" width="10.54296875" style="66" customWidth="1"/>
    <col min="7642" max="7642" width="17.453125" style="66" customWidth="1"/>
    <col min="7643" max="7643" width="5.453125" style="66" customWidth="1"/>
    <col min="7644" max="7645" width="19.81640625" style="66" customWidth="1"/>
    <col min="7646" max="7646" width="17.1796875" style="66" customWidth="1"/>
    <col min="7647" max="7647" width="25.1796875" style="66" customWidth="1"/>
    <col min="7648" max="7648" width="13.81640625" style="66" customWidth="1"/>
    <col min="7649" max="7649" width="37" style="66" customWidth="1"/>
    <col min="7650" max="7650" width="1.81640625" style="66" bestFit="1" customWidth="1"/>
    <col min="7651" max="7656" width="3.81640625" style="66" customWidth="1"/>
    <col min="7657" max="7657" width="3.54296875" style="66" bestFit="1" customWidth="1"/>
    <col min="7658" max="7658" width="6.1796875" style="66" customWidth="1"/>
    <col min="7659" max="7659" width="2.1796875" style="66" customWidth="1"/>
    <col min="7660" max="7660" width="5.81640625" style="66" customWidth="1"/>
    <col min="7661" max="7661" width="2.1796875" style="66" customWidth="1"/>
    <col min="7662" max="7662" width="3.81640625" style="66" customWidth="1"/>
    <col min="7663" max="7663" width="2.453125" style="66" customWidth="1"/>
    <col min="7664" max="7683" width="3.1796875" style="66" customWidth="1"/>
    <col min="7684" max="7684" width="3.81640625" style="66" customWidth="1"/>
    <col min="7685" max="7695" width="15.453125" style="66" customWidth="1"/>
    <col min="7696" max="7718" width="3.1796875" style="66" customWidth="1"/>
    <col min="7719" max="7720" width="3.81640625" style="66" customWidth="1"/>
    <col min="7721" max="7721" width="7" style="66" customWidth="1"/>
    <col min="7722" max="7896" width="11.453125" style="66"/>
    <col min="7897" max="7897" width="10.54296875" style="66" customWidth="1"/>
    <col min="7898" max="7898" width="17.453125" style="66" customWidth="1"/>
    <col min="7899" max="7899" width="5.453125" style="66" customWidth="1"/>
    <col min="7900" max="7901" width="19.81640625" style="66" customWidth="1"/>
    <col min="7902" max="7902" width="17.1796875" style="66" customWidth="1"/>
    <col min="7903" max="7903" width="25.1796875" style="66" customWidth="1"/>
    <col min="7904" max="7904" width="13.81640625" style="66" customWidth="1"/>
    <col min="7905" max="7905" width="37" style="66" customWidth="1"/>
    <col min="7906" max="7906" width="1.81640625" style="66" bestFit="1" customWidth="1"/>
    <col min="7907" max="7912" width="3.81640625" style="66" customWidth="1"/>
    <col min="7913" max="7913" width="3.54296875" style="66" bestFit="1" customWidth="1"/>
    <col min="7914" max="7914" width="6.1796875" style="66" customWidth="1"/>
    <col min="7915" max="7915" width="2.1796875" style="66" customWidth="1"/>
    <col min="7916" max="7916" width="5.81640625" style="66" customWidth="1"/>
    <col min="7917" max="7917" width="2.1796875" style="66" customWidth="1"/>
    <col min="7918" max="7918" width="3.81640625" style="66" customWidth="1"/>
    <col min="7919" max="7919" width="2.453125" style="66" customWidth="1"/>
    <col min="7920" max="7939" width="3.1796875" style="66" customWidth="1"/>
    <col min="7940" max="7940" width="3.81640625" style="66" customWidth="1"/>
    <col min="7941" max="7951" width="15.453125" style="66" customWidth="1"/>
    <col min="7952" max="7974" width="3.1796875" style="66" customWidth="1"/>
    <col min="7975" max="7976" width="3.81640625" style="66" customWidth="1"/>
    <col min="7977" max="7977" width="7" style="66" customWidth="1"/>
    <col min="7978" max="8152" width="11.453125" style="66"/>
    <col min="8153" max="8153" width="10.54296875" style="66" customWidth="1"/>
    <col min="8154" max="8154" width="17.453125" style="66" customWidth="1"/>
    <col min="8155" max="8155" width="5.453125" style="66" customWidth="1"/>
    <col min="8156" max="8157" width="19.81640625" style="66" customWidth="1"/>
    <col min="8158" max="8158" width="17.1796875" style="66" customWidth="1"/>
    <col min="8159" max="8159" width="25.1796875" style="66" customWidth="1"/>
    <col min="8160" max="8160" width="13.81640625" style="66" customWidth="1"/>
    <col min="8161" max="8161" width="37" style="66" customWidth="1"/>
    <col min="8162" max="8162" width="1.81640625" style="66" bestFit="1" customWidth="1"/>
    <col min="8163" max="8168" width="3.81640625" style="66" customWidth="1"/>
    <col min="8169" max="8169" width="3.54296875" style="66" bestFit="1" customWidth="1"/>
    <col min="8170" max="8170" width="6.1796875" style="66" customWidth="1"/>
    <col min="8171" max="8171" width="2.1796875" style="66" customWidth="1"/>
    <col min="8172" max="8172" width="5.81640625" style="66" customWidth="1"/>
    <col min="8173" max="8173" width="2.1796875" style="66" customWidth="1"/>
    <col min="8174" max="8174" width="3.81640625" style="66" customWidth="1"/>
    <col min="8175" max="8175" width="2.453125" style="66" customWidth="1"/>
    <col min="8176" max="8195" width="3.1796875" style="66" customWidth="1"/>
    <col min="8196" max="8196" width="3.81640625" style="66" customWidth="1"/>
    <col min="8197" max="8207" width="15.453125" style="66" customWidth="1"/>
    <col min="8208" max="8230" width="3.1796875" style="66" customWidth="1"/>
    <col min="8231" max="8232" width="3.81640625" style="66" customWidth="1"/>
    <col min="8233" max="8233" width="7" style="66" customWidth="1"/>
    <col min="8234" max="8408" width="11.453125" style="66"/>
    <col min="8409" max="8409" width="10.54296875" style="66" customWidth="1"/>
    <col min="8410" max="8410" width="17.453125" style="66" customWidth="1"/>
    <col min="8411" max="8411" width="5.453125" style="66" customWidth="1"/>
    <col min="8412" max="8413" width="19.81640625" style="66" customWidth="1"/>
    <col min="8414" max="8414" width="17.1796875" style="66" customWidth="1"/>
    <col min="8415" max="8415" width="25.1796875" style="66" customWidth="1"/>
    <col min="8416" max="8416" width="13.81640625" style="66" customWidth="1"/>
    <col min="8417" max="8417" width="37" style="66" customWidth="1"/>
    <col min="8418" max="8418" width="1.81640625" style="66" bestFit="1" customWidth="1"/>
    <col min="8419" max="8424" width="3.81640625" style="66" customWidth="1"/>
    <col min="8425" max="8425" width="3.54296875" style="66" bestFit="1" customWidth="1"/>
    <col min="8426" max="8426" width="6.1796875" style="66" customWidth="1"/>
    <col min="8427" max="8427" width="2.1796875" style="66" customWidth="1"/>
    <col min="8428" max="8428" width="5.81640625" style="66" customWidth="1"/>
    <col min="8429" max="8429" width="2.1796875" style="66" customWidth="1"/>
    <col min="8430" max="8430" width="3.81640625" style="66" customWidth="1"/>
    <col min="8431" max="8431" width="2.453125" style="66" customWidth="1"/>
    <col min="8432" max="8451" width="3.1796875" style="66" customWidth="1"/>
    <col min="8452" max="8452" width="3.81640625" style="66" customWidth="1"/>
    <col min="8453" max="8463" width="15.453125" style="66" customWidth="1"/>
    <col min="8464" max="8486" width="3.1796875" style="66" customWidth="1"/>
    <col min="8487" max="8488" width="3.81640625" style="66" customWidth="1"/>
    <col min="8489" max="8489" width="7" style="66" customWidth="1"/>
    <col min="8490" max="8664" width="11.453125" style="66"/>
    <col min="8665" max="8665" width="10.54296875" style="66" customWidth="1"/>
    <col min="8666" max="8666" width="17.453125" style="66" customWidth="1"/>
    <col min="8667" max="8667" width="5.453125" style="66" customWidth="1"/>
    <col min="8668" max="8669" width="19.81640625" style="66" customWidth="1"/>
    <col min="8670" max="8670" width="17.1796875" style="66" customWidth="1"/>
    <col min="8671" max="8671" width="25.1796875" style="66" customWidth="1"/>
    <col min="8672" max="8672" width="13.81640625" style="66" customWidth="1"/>
    <col min="8673" max="8673" width="37" style="66" customWidth="1"/>
    <col min="8674" max="8674" width="1.81640625" style="66" bestFit="1" customWidth="1"/>
    <col min="8675" max="8680" width="3.81640625" style="66" customWidth="1"/>
    <col min="8681" max="8681" width="3.54296875" style="66" bestFit="1" customWidth="1"/>
    <col min="8682" max="8682" width="6.1796875" style="66" customWidth="1"/>
    <col min="8683" max="8683" width="2.1796875" style="66" customWidth="1"/>
    <col min="8684" max="8684" width="5.81640625" style="66" customWidth="1"/>
    <col min="8685" max="8685" width="2.1796875" style="66" customWidth="1"/>
    <col min="8686" max="8686" width="3.81640625" style="66" customWidth="1"/>
    <col min="8687" max="8687" width="2.453125" style="66" customWidth="1"/>
    <col min="8688" max="8707" width="3.1796875" style="66" customWidth="1"/>
    <col min="8708" max="8708" width="3.81640625" style="66" customWidth="1"/>
    <col min="8709" max="8719" width="15.453125" style="66" customWidth="1"/>
    <col min="8720" max="8742" width="3.1796875" style="66" customWidth="1"/>
    <col min="8743" max="8744" width="3.81640625" style="66" customWidth="1"/>
    <col min="8745" max="8745" width="7" style="66" customWidth="1"/>
    <col min="8746" max="8920" width="11.453125" style="66"/>
    <col min="8921" max="8921" width="10.54296875" style="66" customWidth="1"/>
    <col min="8922" max="8922" width="17.453125" style="66" customWidth="1"/>
    <col min="8923" max="8923" width="5.453125" style="66" customWidth="1"/>
    <col min="8924" max="8925" width="19.81640625" style="66" customWidth="1"/>
    <col min="8926" max="8926" width="17.1796875" style="66" customWidth="1"/>
    <col min="8927" max="8927" width="25.1796875" style="66" customWidth="1"/>
    <col min="8928" max="8928" width="13.81640625" style="66" customWidth="1"/>
    <col min="8929" max="8929" width="37" style="66" customWidth="1"/>
    <col min="8930" max="8930" width="1.81640625" style="66" bestFit="1" customWidth="1"/>
    <col min="8931" max="8936" width="3.81640625" style="66" customWidth="1"/>
    <col min="8937" max="8937" width="3.54296875" style="66" bestFit="1" customWidth="1"/>
    <col min="8938" max="8938" width="6.1796875" style="66" customWidth="1"/>
    <col min="8939" max="8939" width="2.1796875" style="66" customWidth="1"/>
    <col min="8940" max="8940" width="5.81640625" style="66" customWidth="1"/>
    <col min="8941" max="8941" width="2.1796875" style="66" customWidth="1"/>
    <col min="8942" max="8942" width="3.81640625" style="66" customWidth="1"/>
    <col min="8943" max="8943" width="2.453125" style="66" customWidth="1"/>
    <col min="8944" max="8963" width="3.1796875" style="66" customWidth="1"/>
    <col min="8964" max="8964" width="3.81640625" style="66" customWidth="1"/>
    <col min="8965" max="8975" width="15.453125" style="66" customWidth="1"/>
    <col min="8976" max="8998" width="3.1796875" style="66" customWidth="1"/>
    <col min="8999" max="9000" width="3.81640625" style="66" customWidth="1"/>
    <col min="9001" max="9001" width="7" style="66" customWidth="1"/>
    <col min="9002" max="9176" width="11.453125" style="66"/>
    <col min="9177" max="9177" width="10.54296875" style="66" customWidth="1"/>
    <col min="9178" max="9178" width="17.453125" style="66" customWidth="1"/>
    <col min="9179" max="9179" width="5.453125" style="66" customWidth="1"/>
    <col min="9180" max="9181" width="19.81640625" style="66" customWidth="1"/>
    <col min="9182" max="9182" width="17.1796875" style="66" customWidth="1"/>
    <col min="9183" max="9183" width="25.1796875" style="66" customWidth="1"/>
    <col min="9184" max="9184" width="13.81640625" style="66" customWidth="1"/>
    <col min="9185" max="9185" width="37" style="66" customWidth="1"/>
    <col min="9186" max="9186" width="1.81640625" style="66" bestFit="1" customWidth="1"/>
    <col min="9187" max="9192" width="3.81640625" style="66" customWidth="1"/>
    <col min="9193" max="9193" width="3.54296875" style="66" bestFit="1" customWidth="1"/>
    <col min="9194" max="9194" width="6.1796875" style="66" customWidth="1"/>
    <col min="9195" max="9195" width="2.1796875" style="66" customWidth="1"/>
    <col min="9196" max="9196" width="5.81640625" style="66" customWidth="1"/>
    <col min="9197" max="9197" width="2.1796875" style="66" customWidth="1"/>
    <col min="9198" max="9198" width="3.81640625" style="66" customWidth="1"/>
    <col min="9199" max="9199" width="2.453125" style="66" customWidth="1"/>
    <col min="9200" max="9219" width="3.1796875" style="66" customWidth="1"/>
    <col min="9220" max="9220" width="3.81640625" style="66" customWidth="1"/>
    <col min="9221" max="9231" width="15.453125" style="66" customWidth="1"/>
    <col min="9232" max="9254" width="3.1796875" style="66" customWidth="1"/>
    <col min="9255" max="9256" width="3.81640625" style="66" customWidth="1"/>
    <col min="9257" max="9257" width="7" style="66" customWidth="1"/>
    <col min="9258" max="9432" width="11.453125" style="66"/>
    <col min="9433" max="9433" width="10.54296875" style="66" customWidth="1"/>
    <col min="9434" max="9434" width="17.453125" style="66" customWidth="1"/>
    <col min="9435" max="9435" width="5.453125" style="66" customWidth="1"/>
    <col min="9436" max="9437" width="19.81640625" style="66" customWidth="1"/>
    <col min="9438" max="9438" width="17.1796875" style="66" customWidth="1"/>
    <col min="9439" max="9439" width="25.1796875" style="66" customWidth="1"/>
    <col min="9440" max="9440" width="13.81640625" style="66" customWidth="1"/>
    <col min="9441" max="9441" width="37" style="66" customWidth="1"/>
    <col min="9442" max="9442" width="1.81640625" style="66" bestFit="1" customWidth="1"/>
    <col min="9443" max="9448" width="3.81640625" style="66" customWidth="1"/>
    <col min="9449" max="9449" width="3.54296875" style="66" bestFit="1" customWidth="1"/>
    <col min="9450" max="9450" width="6.1796875" style="66" customWidth="1"/>
    <col min="9451" max="9451" width="2.1796875" style="66" customWidth="1"/>
    <col min="9452" max="9452" width="5.81640625" style="66" customWidth="1"/>
    <col min="9453" max="9453" width="2.1796875" style="66" customWidth="1"/>
    <col min="9454" max="9454" width="3.81640625" style="66" customWidth="1"/>
    <col min="9455" max="9455" width="2.453125" style="66" customWidth="1"/>
    <col min="9456" max="9475" width="3.1796875" style="66" customWidth="1"/>
    <col min="9476" max="9476" width="3.81640625" style="66" customWidth="1"/>
    <col min="9477" max="9487" width="15.453125" style="66" customWidth="1"/>
    <col min="9488" max="9510" width="3.1796875" style="66" customWidth="1"/>
    <col min="9511" max="9512" width="3.81640625" style="66" customWidth="1"/>
    <col min="9513" max="9513" width="7" style="66" customWidth="1"/>
    <col min="9514" max="9688" width="11.453125" style="66"/>
    <col min="9689" max="9689" width="10.54296875" style="66" customWidth="1"/>
    <col min="9690" max="9690" width="17.453125" style="66" customWidth="1"/>
    <col min="9691" max="9691" width="5.453125" style="66" customWidth="1"/>
    <col min="9692" max="9693" width="19.81640625" style="66" customWidth="1"/>
    <col min="9694" max="9694" width="17.1796875" style="66" customWidth="1"/>
    <col min="9695" max="9695" width="25.1796875" style="66" customWidth="1"/>
    <col min="9696" max="9696" width="13.81640625" style="66" customWidth="1"/>
    <col min="9697" max="9697" width="37" style="66" customWidth="1"/>
    <col min="9698" max="9698" width="1.81640625" style="66" bestFit="1" customWidth="1"/>
    <col min="9699" max="9704" width="3.81640625" style="66" customWidth="1"/>
    <col min="9705" max="9705" width="3.54296875" style="66" bestFit="1" customWidth="1"/>
    <col min="9706" max="9706" width="6.1796875" style="66" customWidth="1"/>
    <col min="9707" max="9707" width="2.1796875" style="66" customWidth="1"/>
    <col min="9708" max="9708" width="5.81640625" style="66" customWidth="1"/>
    <col min="9709" max="9709" width="2.1796875" style="66" customWidth="1"/>
    <col min="9710" max="9710" width="3.81640625" style="66" customWidth="1"/>
    <col min="9711" max="9711" width="2.453125" style="66" customWidth="1"/>
    <col min="9712" max="9731" width="3.1796875" style="66" customWidth="1"/>
    <col min="9732" max="9732" width="3.81640625" style="66" customWidth="1"/>
    <col min="9733" max="9743" width="15.453125" style="66" customWidth="1"/>
    <col min="9744" max="9766" width="3.1796875" style="66" customWidth="1"/>
    <col min="9767" max="9768" width="3.81640625" style="66" customWidth="1"/>
    <col min="9769" max="9769" width="7" style="66" customWidth="1"/>
    <col min="9770" max="9944" width="11.453125" style="66"/>
    <col min="9945" max="9945" width="10.54296875" style="66" customWidth="1"/>
    <col min="9946" max="9946" width="17.453125" style="66" customWidth="1"/>
    <col min="9947" max="9947" width="5.453125" style="66" customWidth="1"/>
    <col min="9948" max="9949" width="19.81640625" style="66" customWidth="1"/>
    <col min="9950" max="9950" width="17.1796875" style="66" customWidth="1"/>
    <col min="9951" max="9951" width="25.1796875" style="66" customWidth="1"/>
    <col min="9952" max="9952" width="13.81640625" style="66" customWidth="1"/>
    <col min="9953" max="9953" width="37" style="66" customWidth="1"/>
    <col min="9954" max="9954" width="1.81640625" style="66" bestFit="1" customWidth="1"/>
    <col min="9955" max="9960" width="3.81640625" style="66" customWidth="1"/>
    <col min="9961" max="9961" width="3.54296875" style="66" bestFit="1" customWidth="1"/>
    <col min="9962" max="9962" width="6.1796875" style="66" customWidth="1"/>
    <col min="9963" max="9963" width="2.1796875" style="66" customWidth="1"/>
    <col min="9964" max="9964" width="5.81640625" style="66" customWidth="1"/>
    <col min="9965" max="9965" width="2.1796875" style="66" customWidth="1"/>
    <col min="9966" max="9966" width="3.81640625" style="66" customWidth="1"/>
    <col min="9967" max="9967" width="2.453125" style="66" customWidth="1"/>
    <col min="9968" max="9987" width="3.1796875" style="66" customWidth="1"/>
    <col min="9988" max="9988" width="3.81640625" style="66" customWidth="1"/>
    <col min="9989" max="9999" width="15.453125" style="66" customWidth="1"/>
    <col min="10000" max="10022" width="3.1796875" style="66" customWidth="1"/>
    <col min="10023" max="10024" width="3.81640625" style="66" customWidth="1"/>
    <col min="10025" max="10025" width="7" style="66" customWidth="1"/>
    <col min="10026" max="10200" width="11.453125" style="66"/>
    <col min="10201" max="10201" width="10.54296875" style="66" customWidth="1"/>
    <col min="10202" max="10202" width="17.453125" style="66" customWidth="1"/>
    <col min="10203" max="10203" width="5.453125" style="66" customWidth="1"/>
    <col min="10204" max="10205" width="19.81640625" style="66" customWidth="1"/>
    <col min="10206" max="10206" width="17.1796875" style="66" customWidth="1"/>
    <col min="10207" max="10207" width="25.1796875" style="66" customWidth="1"/>
    <col min="10208" max="10208" width="13.81640625" style="66" customWidth="1"/>
    <col min="10209" max="10209" width="37" style="66" customWidth="1"/>
    <col min="10210" max="10210" width="1.81640625" style="66" bestFit="1" customWidth="1"/>
    <col min="10211" max="10216" width="3.81640625" style="66" customWidth="1"/>
    <col min="10217" max="10217" width="3.54296875" style="66" bestFit="1" customWidth="1"/>
    <col min="10218" max="10218" width="6.1796875" style="66" customWidth="1"/>
    <col min="10219" max="10219" width="2.1796875" style="66" customWidth="1"/>
    <col min="10220" max="10220" width="5.81640625" style="66" customWidth="1"/>
    <col min="10221" max="10221" width="2.1796875" style="66" customWidth="1"/>
    <col min="10222" max="10222" width="3.81640625" style="66" customWidth="1"/>
    <col min="10223" max="10223" width="2.453125" style="66" customWidth="1"/>
    <col min="10224" max="10243" width="3.1796875" style="66" customWidth="1"/>
    <col min="10244" max="10244" width="3.81640625" style="66" customWidth="1"/>
    <col min="10245" max="10255" width="15.453125" style="66" customWidth="1"/>
    <col min="10256" max="10278" width="3.1796875" style="66" customWidth="1"/>
    <col min="10279" max="10280" width="3.81640625" style="66" customWidth="1"/>
    <col min="10281" max="10281" width="7" style="66" customWidth="1"/>
    <col min="10282" max="10456" width="11.453125" style="66"/>
    <col min="10457" max="10457" width="10.54296875" style="66" customWidth="1"/>
    <col min="10458" max="10458" width="17.453125" style="66" customWidth="1"/>
    <col min="10459" max="10459" width="5.453125" style="66" customWidth="1"/>
    <col min="10460" max="10461" width="19.81640625" style="66" customWidth="1"/>
    <col min="10462" max="10462" width="17.1796875" style="66" customWidth="1"/>
    <col min="10463" max="10463" width="25.1796875" style="66" customWidth="1"/>
    <col min="10464" max="10464" width="13.81640625" style="66" customWidth="1"/>
    <col min="10465" max="10465" width="37" style="66" customWidth="1"/>
    <col min="10466" max="10466" width="1.81640625" style="66" bestFit="1" customWidth="1"/>
    <col min="10467" max="10472" width="3.81640625" style="66" customWidth="1"/>
    <col min="10473" max="10473" width="3.54296875" style="66" bestFit="1" customWidth="1"/>
    <col min="10474" max="10474" width="6.1796875" style="66" customWidth="1"/>
    <col min="10475" max="10475" width="2.1796875" style="66" customWidth="1"/>
    <col min="10476" max="10476" width="5.81640625" style="66" customWidth="1"/>
    <col min="10477" max="10477" width="2.1796875" style="66" customWidth="1"/>
    <col min="10478" max="10478" width="3.81640625" style="66" customWidth="1"/>
    <col min="10479" max="10479" width="2.453125" style="66" customWidth="1"/>
    <col min="10480" max="10499" width="3.1796875" style="66" customWidth="1"/>
    <col min="10500" max="10500" width="3.81640625" style="66" customWidth="1"/>
    <col min="10501" max="10511" width="15.453125" style="66" customWidth="1"/>
    <col min="10512" max="10534" width="3.1796875" style="66" customWidth="1"/>
    <col min="10535" max="10536" width="3.81640625" style="66" customWidth="1"/>
    <col min="10537" max="10537" width="7" style="66" customWidth="1"/>
    <col min="10538" max="10712" width="11.453125" style="66"/>
    <col min="10713" max="10713" width="10.54296875" style="66" customWidth="1"/>
    <col min="10714" max="10714" width="17.453125" style="66" customWidth="1"/>
    <col min="10715" max="10715" width="5.453125" style="66" customWidth="1"/>
    <col min="10716" max="10717" width="19.81640625" style="66" customWidth="1"/>
    <col min="10718" max="10718" width="17.1796875" style="66" customWidth="1"/>
    <col min="10719" max="10719" width="25.1796875" style="66" customWidth="1"/>
    <col min="10720" max="10720" width="13.81640625" style="66" customWidth="1"/>
    <col min="10721" max="10721" width="37" style="66" customWidth="1"/>
    <col min="10722" max="10722" width="1.81640625" style="66" bestFit="1" customWidth="1"/>
    <col min="10723" max="10728" width="3.81640625" style="66" customWidth="1"/>
    <col min="10729" max="10729" width="3.54296875" style="66" bestFit="1" customWidth="1"/>
    <col min="10730" max="10730" width="6.1796875" style="66" customWidth="1"/>
    <col min="10731" max="10731" width="2.1796875" style="66" customWidth="1"/>
    <col min="10732" max="10732" width="5.81640625" style="66" customWidth="1"/>
    <col min="10733" max="10733" width="2.1796875" style="66" customWidth="1"/>
    <col min="10734" max="10734" width="3.81640625" style="66" customWidth="1"/>
    <col min="10735" max="10735" width="2.453125" style="66" customWidth="1"/>
    <col min="10736" max="10755" width="3.1796875" style="66" customWidth="1"/>
    <col min="10756" max="10756" width="3.81640625" style="66" customWidth="1"/>
    <col min="10757" max="10767" width="15.453125" style="66" customWidth="1"/>
    <col min="10768" max="10790" width="3.1796875" style="66" customWidth="1"/>
    <col min="10791" max="10792" width="3.81640625" style="66" customWidth="1"/>
    <col min="10793" max="10793" width="7" style="66" customWidth="1"/>
    <col min="10794" max="10968" width="11.453125" style="66"/>
    <col min="10969" max="10969" width="10.54296875" style="66" customWidth="1"/>
    <col min="10970" max="10970" width="17.453125" style="66" customWidth="1"/>
    <col min="10971" max="10971" width="5.453125" style="66" customWidth="1"/>
    <col min="10972" max="10973" width="19.81640625" style="66" customWidth="1"/>
    <col min="10974" max="10974" width="17.1796875" style="66" customWidth="1"/>
    <col min="10975" max="10975" width="25.1796875" style="66" customWidth="1"/>
    <col min="10976" max="10976" width="13.81640625" style="66" customWidth="1"/>
    <col min="10977" max="10977" width="37" style="66" customWidth="1"/>
    <col min="10978" max="10978" width="1.81640625" style="66" bestFit="1" customWidth="1"/>
    <col min="10979" max="10984" width="3.81640625" style="66" customWidth="1"/>
    <col min="10985" max="10985" width="3.54296875" style="66" bestFit="1" customWidth="1"/>
    <col min="10986" max="10986" width="6.1796875" style="66" customWidth="1"/>
    <col min="10987" max="10987" width="2.1796875" style="66" customWidth="1"/>
    <col min="10988" max="10988" width="5.81640625" style="66" customWidth="1"/>
    <col min="10989" max="10989" width="2.1796875" style="66" customWidth="1"/>
    <col min="10990" max="10990" width="3.81640625" style="66" customWidth="1"/>
    <col min="10991" max="10991" width="2.453125" style="66" customWidth="1"/>
    <col min="10992" max="11011" width="3.1796875" style="66" customWidth="1"/>
    <col min="11012" max="11012" width="3.81640625" style="66" customWidth="1"/>
    <col min="11013" max="11023" width="15.453125" style="66" customWidth="1"/>
    <col min="11024" max="11046" width="3.1796875" style="66" customWidth="1"/>
    <col min="11047" max="11048" width="3.81640625" style="66" customWidth="1"/>
    <col min="11049" max="11049" width="7" style="66" customWidth="1"/>
    <col min="11050" max="11224" width="11.453125" style="66"/>
    <col min="11225" max="11225" width="10.54296875" style="66" customWidth="1"/>
    <col min="11226" max="11226" width="17.453125" style="66" customWidth="1"/>
    <col min="11227" max="11227" width="5.453125" style="66" customWidth="1"/>
    <col min="11228" max="11229" width="19.81640625" style="66" customWidth="1"/>
    <col min="11230" max="11230" width="17.1796875" style="66" customWidth="1"/>
    <col min="11231" max="11231" width="25.1796875" style="66" customWidth="1"/>
    <col min="11232" max="11232" width="13.81640625" style="66" customWidth="1"/>
    <col min="11233" max="11233" width="37" style="66" customWidth="1"/>
    <col min="11234" max="11234" width="1.81640625" style="66" bestFit="1" customWidth="1"/>
    <col min="11235" max="11240" width="3.81640625" style="66" customWidth="1"/>
    <col min="11241" max="11241" width="3.54296875" style="66" bestFit="1" customWidth="1"/>
    <col min="11242" max="11242" width="6.1796875" style="66" customWidth="1"/>
    <col min="11243" max="11243" width="2.1796875" style="66" customWidth="1"/>
    <col min="11244" max="11244" width="5.81640625" style="66" customWidth="1"/>
    <col min="11245" max="11245" width="2.1796875" style="66" customWidth="1"/>
    <col min="11246" max="11246" width="3.81640625" style="66" customWidth="1"/>
    <col min="11247" max="11247" width="2.453125" style="66" customWidth="1"/>
    <col min="11248" max="11267" width="3.1796875" style="66" customWidth="1"/>
    <col min="11268" max="11268" width="3.81640625" style="66" customWidth="1"/>
    <col min="11269" max="11279" width="15.453125" style="66" customWidth="1"/>
    <col min="11280" max="11302" width="3.1796875" style="66" customWidth="1"/>
    <col min="11303" max="11304" width="3.81640625" style="66" customWidth="1"/>
    <col min="11305" max="11305" width="7" style="66" customWidth="1"/>
    <col min="11306" max="11480" width="11.453125" style="66"/>
    <col min="11481" max="11481" width="10.54296875" style="66" customWidth="1"/>
    <col min="11482" max="11482" width="17.453125" style="66" customWidth="1"/>
    <col min="11483" max="11483" width="5.453125" style="66" customWidth="1"/>
    <col min="11484" max="11485" width="19.81640625" style="66" customWidth="1"/>
    <col min="11486" max="11486" width="17.1796875" style="66" customWidth="1"/>
    <col min="11487" max="11487" width="25.1796875" style="66" customWidth="1"/>
    <col min="11488" max="11488" width="13.81640625" style="66" customWidth="1"/>
    <col min="11489" max="11489" width="37" style="66" customWidth="1"/>
    <col min="11490" max="11490" width="1.81640625" style="66" bestFit="1" customWidth="1"/>
    <col min="11491" max="11496" width="3.81640625" style="66" customWidth="1"/>
    <col min="11497" max="11497" width="3.54296875" style="66" bestFit="1" customWidth="1"/>
    <col min="11498" max="11498" width="6.1796875" style="66" customWidth="1"/>
    <col min="11499" max="11499" width="2.1796875" style="66" customWidth="1"/>
    <col min="11500" max="11500" width="5.81640625" style="66" customWidth="1"/>
    <col min="11501" max="11501" width="2.1796875" style="66" customWidth="1"/>
    <col min="11502" max="11502" width="3.81640625" style="66" customWidth="1"/>
    <col min="11503" max="11503" width="2.453125" style="66" customWidth="1"/>
    <col min="11504" max="11523" width="3.1796875" style="66" customWidth="1"/>
    <col min="11524" max="11524" width="3.81640625" style="66" customWidth="1"/>
    <col min="11525" max="11535" width="15.453125" style="66" customWidth="1"/>
    <col min="11536" max="11558" width="3.1796875" style="66" customWidth="1"/>
    <col min="11559" max="11560" width="3.81640625" style="66" customWidth="1"/>
    <col min="11561" max="11561" width="7" style="66" customWidth="1"/>
    <col min="11562" max="11736" width="11.453125" style="66"/>
    <col min="11737" max="11737" width="10.54296875" style="66" customWidth="1"/>
    <col min="11738" max="11738" width="17.453125" style="66" customWidth="1"/>
    <col min="11739" max="11739" width="5.453125" style="66" customWidth="1"/>
    <col min="11740" max="11741" width="19.81640625" style="66" customWidth="1"/>
    <col min="11742" max="11742" width="17.1796875" style="66" customWidth="1"/>
    <col min="11743" max="11743" width="25.1796875" style="66" customWidth="1"/>
    <col min="11744" max="11744" width="13.81640625" style="66" customWidth="1"/>
    <col min="11745" max="11745" width="37" style="66" customWidth="1"/>
    <col min="11746" max="11746" width="1.81640625" style="66" bestFit="1" customWidth="1"/>
    <col min="11747" max="11752" width="3.81640625" style="66" customWidth="1"/>
    <col min="11753" max="11753" width="3.54296875" style="66" bestFit="1" customWidth="1"/>
    <col min="11754" max="11754" width="6.1796875" style="66" customWidth="1"/>
    <col min="11755" max="11755" width="2.1796875" style="66" customWidth="1"/>
    <col min="11756" max="11756" width="5.81640625" style="66" customWidth="1"/>
    <col min="11757" max="11757" width="2.1796875" style="66" customWidth="1"/>
    <col min="11758" max="11758" width="3.81640625" style="66" customWidth="1"/>
    <col min="11759" max="11759" width="2.453125" style="66" customWidth="1"/>
    <col min="11760" max="11779" width="3.1796875" style="66" customWidth="1"/>
    <col min="11780" max="11780" width="3.81640625" style="66" customWidth="1"/>
    <col min="11781" max="11791" width="15.453125" style="66" customWidth="1"/>
    <col min="11792" max="11814" width="3.1796875" style="66" customWidth="1"/>
    <col min="11815" max="11816" width="3.81640625" style="66" customWidth="1"/>
    <col min="11817" max="11817" width="7" style="66" customWidth="1"/>
    <col min="11818" max="11992" width="11.453125" style="66"/>
    <col min="11993" max="11993" width="10.54296875" style="66" customWidth="1"/>
    <col min="11994" max="11994" width="17.453125" style="66" customWidth="1"/>
    <col min="11995" max="11995" width="5.453125" style="66" customWidth="1"/>
    <col min="11996" max="11997" width="19.81640625" style="66" customWidth="1"/>
    <col min="11998" max="11998" width="17.1796875" style="66" customWidth="1"/>
    <col min="11999" max="11999" width="25.1796875" style="66" customWidth="1"/>
    <col min="12000" max="12000" width="13.81640625" style="66" customWidth="1"/>
    <col min="12001" max="12001" width="37" style="66" customWidth="1"/>
    <col min="12002" max="12002" width="1.81640625" style="66" bestFit="1" customWidth="1"/>
    <col min="12003" max="12008" width="3.81640625" style="66" customWidth="1"/>
    <col min="12009" max="12009" width="3.54296875" style="66" bestFit="1" customWidth="1"/>
    <col min="12010" max="12010" width="6.1796875" style="66" customWidth="1"/>
    <col min="12011" max="12011" width="2.1796875" style="66" customWidth="1"/>
    <col min="12012" max="12012" width="5.81640625" style="66" customWidth="1"/>
    <col min="12013" max="12013" width="2.1796875" style="66" customWidth="1"/>
    <col min="12014" max="12014" width="3.81640625" style="66" customWidth="1"/>
    <col min="12015" max="12015" width="2.453125" style="66" customWidth="1"/>
    <col min="12016" max="12035" width="3.1796875" style="66" customWidth="1"/>
    <col min="12036" max="12036" width="3.81640625" style="66" customWidth="1"/>
    <col min="12037" max="12047" width="15.453125" style="66" customWidth="1"/>
    <col min="12048" max="12070" width="3.1796875" style="66" customWidth="1"/>
    <col min="12071" max="12072" width="3.81640625" style="66" customWidth="1"/>
    <col min="12073" max="12073" width="7" style="66" customWidth="1"/>
    <col min="12074" max="12248" width="11.453125" style="66"/>
    <col min="12249" max="12249" width="10.54296875" style="66" customWidth="1"/>
    <col min="12250" max="12250" width="17.453125" style="66" customWidth="1"/>
    <col min="12251" max="12251" width="5.453125" style="66" customWidth="1"/>
    <col min="12252" max="12253" width="19.81640625" style="66" customWidth="1"/>
    <col min="12254" max="12254" width="17.1796875" style="66" customWidth="1"/>
    <col min="12255" max="12255" width="25.1796875" style="66" customWidth="1"/>
    <col min="12256" max="12256" width="13.81640625" style="66" customWidth="1"/>
    <col min="12257" max="12257" width="37" style="66" customWidth="1"/>
    <col min="12258" max="12258" width="1.81640625" style="66" bestFit="1" customWidth="1"/>
    <col min="12259" max="12264" width="3.81640625" style="66" customWidth="1"/>
    <col min="12265" max="12265" width="3.54296875" style="66" bestFit="1" customWidth="1"/>
    <col min="12266" max="12266" width="6.1796875" style="66" customWidth="1"/>
    <col min="12267" max="12267" width="2.1796875" style="66" customWidth="1"/>
    <col min="12268" max="12268" width="5.81640625" style="66" customWidth="1"/>
    <col min="12269" max="12269" width="2.1796875" style="66" customWidth="1"/>
    <col min="12270" max="12270" width="3.81640625" style="66" customWidth="1"/>
    <col min="12271" max="12271" width="2.453125" style="66" customWidth="1"/>
    <col min="12272" max="12291" width="3.1796875" style="66" customWidth="1"/>
    <col min="12292" max="12292" width="3.81640625" style="66" customWidth="1"/>
    <col min="12293" max="12303" width="15.453125" style="66" customWidth="1"/>
    <col min="12304" max="12326" width="3.1796875" style="66" customWidth="1"/>
    <col min="12327" max="12328" width="3.81640625" style="66" customWidth="1"/>
    <col min="12329" max="12329" width="7" style="66" customWidth="1"/>
    <col min="12330" max="12504" width="11.453125" style="66"/>
    <col min="12505" max="12505" width="10.54296875" style="66" customWidth="1"/>
    <col min="12506" max="12506" width="17.453125" style="66" customWidth="1"/>
    <col min="12507" max="12507" width="5.453125" style="66" customWidth="1"/>
    <col min="12508" max="12509" width="19.81640625" style="66" customWidth="1"/>
    <col min="12510" max="12510" width="17.1796875" style="66" customWidth="1"/>
    <col min="12511" max="12511" width="25.1796875" style="66" customWidth="1"/>
    <col min="12512" max="12512" width="13.81640625" style="66" customWidth="1"/>
    <col min="12513" max="12513" width="37" style="66" customWidth="1"/>
    <col min="12514" max="12514" width="1.81640625" style="66" bestFit="1" customWidth="1"/>
    <col min="12515" max="12520" width="3.81640625" style="66" customWidth="1"/>
    <col min="12521" max="12521" width="3.54296875" style="66" bestFit="1" customWidth="1"/>
    <col min="12522" max="12522" width="6.1796875" style="66" customWidth="1"/>
    <col min="12523" max="12523" width="2.1796875" style="66" customWidth="1"/>
    <col min="12524" max="12524" width="5.81640625" style="66" customWidth="1"/>
    <col min="12525" max="12525" width="2.1796875" style="66" customWidth="1"/>
    <col min="12526" max="12526" width="3.81640625" style="66" customWidth="1"/>
    <col min="12527" max="12527" width="2.453125" style="66" customWidth="1"/>
    <col min="12528" max="12547" width="3.1796875" style="66" customWidth="1"/>
    <col min="12548" max="12548" width="3.81640625" style="66" customWidth="1"/>
    <col min="12549" max="12559" width="15.453125" style="66" customWidth="1"/>
    <col min="12560" max="12582" width="3.1796875" style="66" customWidth="1"/>
    <col min="12583" max="12584" width="3.81640625" style="66" customWidth="1"/>
    <col min="12585" max="12585" width="7" style="66" customWidth="1"/>
    <col min="12586" max="12760" width="11.453125" style="66"/>
    <col min="12761" max="12761" width="10.54296875" style="66" customWidth="1"/>
    <col min="12762" max="12762" width="17.453125" style="66" customWidth="1"/>
    <col min="12763" max="12763" width="5.453125" style="66" customWidth="1"/>
    <col min="12764" max="12765" width="19.81640625" style="66" customWidth="1"/>
    <col min="12766" max="12766" width="17.1796875" style="66" customWidth="1"/>
    <col min="12767" max="12767" width="25.1796875" style="66" customWidth="1"/>
    <col min="12768" max="12768" width="13.81640625" style="66" customWidth="1"/>
    <col min="12769" max="12769" width="37" style="66" customWidth="1"/>
    <col min="12770" max="12770" width="1.81640625" style="66" bestFit="1" customWidth="1"/>
    <col min="12771" max="12776" width="3.81640625" style="66" customWidth="1"/>
    <col min="12777" max="12777" width="3.54296875" style="66" bestFit="1" customWidth="1"/>
    <col min="12778" max="12778" width="6.1796875" style="66" customWidth="1"/>
    <col min="12779" max="12779" width="2.1796875" style="66" customWidth="1"/>
    <col min="12780" max="12780" width="5.81640625" style="66" customWidth="1"/>
    <col min="12781" max="12781" width="2.1796875" style="66" customWidth="1"/>
    <col min="12782" max="12782" width="3.81640625" style="66" customWidth="1"/>
    <col min="12783" max="12783" width="2.453125" style="66" customWidth="1"/>
    <col min="12784" max="12803" width="3.1796875" style="66" customWidth="1"/>
    <col min="12804" max="12804" width="3.81640625" style="66" customWidth="1"/>
    <col min="12805" max="12815" width="15.453125" style="66" customWidth="1"/>
    <col min="12816" max="12838" width="3.1796875" style="66" customWidth="1"/>
    <col min="12839" max="12840" width="3.81640625" style="66" customWidth="1"/>
    <col min="12841" max="12841" width="7" style="66" customWidth="1"/>
    <col min="12842" max="13016" width="11.453125" style="66"/>
    <col min="13017" max="13017" width="10.54296875" style="66" customWidth="1"/>
    <col min="13018" max="13018" width="17.453125" style="66" customWidth="1"/>
    <col min="13019" max="13019" width="5.453125" style="66" customWidth="1"/>
    <col min="13020" max="13021" width="19.81640625" style="66" customWidth="1"/>
    <col min="13022" max="13022" width="17.1796875" style="66" customWidth="1"/>
    <col min="13023" max="13023" width="25.1796875" style="66" customWidth="1"/>
    <col min="13024" max="13024" width="13.81640625" style="66" customWidth="1"/>
    <col min="13025" max="13025" width="37" style="66" customWidth="1"/>
    <col min="13026" max="13026" width="1.81640625" style="66" bestFit="1" customWidth="1"/>
    <col min="13027" max="13032" width="3.81640625" style="66" customWidth="1"/>
    <col min="13033" max="13033" width="3.54296875" style="66" bestFit="1" customWidth="1"/>
    <col min="13034" max="13034" width="6.1796875" style="66" customWidth="1"/>
    <col min="13035" max="13035" width="2.1796875" style="66" customWidth="1"/>
    <col min="13036" max="13036" width="5.81640625" style="66" customWidth="1"/>
    <col min="13037" max="13037" width="2.1796875" style="66" customWidth="1"/>
    <col min="13038" max="13038" width="3.81640625" style="66" customWidth="1"/>
    <col min="13039" max="13039" width="2.453125" style="66" customWidth="1"/>
    <col min="13040" max="13059" width="3.1796875" style="66" customWidth="1"/>
    <col min="13060" max="13060" width="3.81640625" style="66" customWidth="1"/>
    <col min="13061" max="13071" width="15.453125" style="66" customWidth="1"/>
    <col min="13072" max="13094" width="3.1796875" style="66" customWidth="1"/>
    <col min="13095" max="13096" width="3.81640625" style="66" customWidth="1"/>
    <col min="13097" max="13097" width="7" style="66" customWidth="1"/>
    <col min="13098" max="13272" width="11.453125" style="66"/>
    <col min="13273" max="13273" width="10.54296875" style="66" customWidth="1"/>
    <col min="13274" max="13274" width="17.453125" style="66" customWidth="1"/>
    <col min="13275" max="13275" width="5.453125" style="66" customWidth="1"/>
    <col min="13276" max="13277" width="19.81640625" style="66" customWidth="1"/>
    <col min="13278" max="13278" width="17.1796875" style="66" customWidth="1"/>
    <col min="13279" max="13279" width="25.1796875" style="66" customWidth="1"/>
    <col min="13280" max="13280" width="13.81640625" style="66" customWidth="1"/>
    <col min="13281" max="13281" width="37" style="66" customWidth="1"/>
    <col min="13282" max="13282" width="1.81640625" style="66" bestFit="1" customWidth="1"/>
    <col min="13283" max="13288" width="3.81640625" style="66" customWidth="1"/>
    <col min="13289" max="13289" width="3.54296875" style="66" bestFit="1" customWidth="1"/>
    <col min="13290" max="13290" width="6.1796875" style="66" customWidth="1"/>
    <col min="13291" max="13291" width="2.1796875" style="66" customWidth="1"/>
    <col min="13292" max="13292" width="5.81640625" style="66" customWidth="1"/>
    <col min="13293" max="13293" width="2.1796875" style="66" customWidth="1"/>
    <col min="13294" max="13294" width="3.81640625" style="66" customWidth="1"/>
    <col min="13295" max="13295" width="2.453125" style="66" customWidth="1"/>
    <col min="13296" max="13315" width="3.1796875" style="66" customWidth="1"/>
    <col min="13316" max="13316" width="3.81640625" style="66" customWidth="1"/>
    <col min="13317" max="13327" width="15.453125" style="66" customWidth="1"/>
    <col min="13328" max="13350" width="3.1796875" style="66" customWidth="1"/>
    <col min="13351" max="13352" width="3.81640625" style="66" customWidth="1"/>
    <col min="13353" max="13353" width="7" style="66" customWidth="1"/>
    <col min="13354" max="13528" width="11.453125" style="66"/>
    <col min="13529" max="13529" width="10.54296875" style="66" customWidth="1"/>
    <col min="13530" max="13530" width="17.453125" style="66" customWidth="1"/>
    <col min="13531" max="13531" width="5.453125" style="66" customWidth="1"/>
    <col min="13532" max="13533" width="19.81640625" style="66" customWidth="1"/>
    <col min="13534" max="13534" width="17.1796875" style="66" customWidth="1"/>
    <col min="13535" max="13535" width="25.1796875" style="66" customWidth="1"/>
    <col min="13536" max="13536" width="13.81640625" style="66" customWidth="1"/>
    <col min="13537" max="13537" width="37" style="66" customWidth="1"/>
    <col min="13538" max="13538" width="1.81640625" style="66" bestFit="1" customWidth="1"/>
    <col min="13539" max="13544" width="3.81640625" style="66" customWidth="1"/>
    <col min="13545" max="13545" width="3.54296875" style="66" bestFit="1" customWidth="1"/>
    <col min="13546" max="13546" width="6.1796875" style="66" customWidth="1"/>
    <col min="13547" max="13547" width="2.1796875" style="66" customWidth="1"/>
    <col min="13548" max="13548" width="5.81640625" style="66" customWidth="1"/>
    <col min="13549" max="13549" width="2.1796875" style="66" customWidth="1"/>
    <col min="13550" max="13550" width="3.81640625" style="66" customWidth="1"/>
    <col min="13551" max="13551" width="2.453125" style="66" customWidth="1"/>
    <col min="13552" max="13571" width="3.1796875" style="66" customWidth="1"/>
    <col min="13572" max="13572" width="3.81640625" style="66" customWidth="1"/>
    <col min="13573" max="13583" width="15.453125" style="66" customWidth="1"/>
    <col min="13584" max="13606" width="3.1796875" style="66" customWidth="1"/>
    <col min="13607" max="13608" width="3.81640625" style="66" customWidth="1"/>
    <col min="13609" max="13609" width="7" style="66" customWidth="1"/>
    <col min="13610" max="13784" width="11.453125" style="66"/>
    <col min="13785" max="13785" width="10.54296875" style="66" customWidth="1"/>
    <col min="13786" max="13786" width="17.453125" style="66" customWidth="1"/>
    <col min="13787" max="13787" width="5.453125" style="66" customWidth="1"/>
    <col min="13788" max="13789" width="19.81640625" style="66" customWidth="1"/>
    <col min="13790" max="13790" width="17.1796875" style="66" customWidth="1"/>
    <col min="13791" max="13791" width="25.1796875" style="66" customWidth="1"/>
    <col min="13792" max="13792" width="13.81640625" style="66" customWidth="1"/>
    <col min="13793" max="13793" width="37" style="66" customWidth="1"/>
    <col min="13794" max="13794" width="1.81640625" style="66" bestFit="1" customWidth="1"/>
    <col min="13795" max="13800" width="3.81640625" style="66" customWidth="1"/>
    <col min="13801" max="13801" width="3.54296875" style="66" bestFit="1" customWidth="1"/>
    <col min="13802" max="13802" width="6.1796875" style="66" customWidth="1"/>
    <col min="13803" max="13803" width="2.1796875" style="66" customWidth="1"/>
    <col min="13804" max="13804" width="5.81640625" style="66" customWidth="1"/>
    <col min="13805" max="13805" width="2.1796875" style="66" customWidth="1"/>
    <col min="13806" max="13806" width="3.81640625" style="66" customWidth="1"/>
    <col min="13807" max="13807" width="2.453125" style="66" customWidth="1"/>
    <col min="13808" max="13827" width="3.1796875" style="66" customWidth="1"/>
    <col min="13828" max="13828" width="3.81640625" style="66" customWidth="1"/>
    <col min="13829" max="13839" width="15.453125" style="66" customWidth="1"/>
    <col min="13840" max="13862" width="3.1796875" style="66" customWidth="1"/>
    <col min="13863" max="13864" width="3.81640625" style="66" customWidth="1"/>
    <col min="13865" max="13865" width="7" style="66" customWidth="1"/>
    <col min="13866" max="14040" width="11.453125" style="66"/>
    <col min="14041" max="14041" width="10.54296875" style="66" customWidth="1"/>
    <col min="14042" max="14042" width="17.453125" style="66" customWidth="1"/>
    <col min="14043" max="14043" width="5.453125" style="66" customWidth="1"/>
    <col min="14044" max="14045" width="19.81640625" style="66" customWidth="1"/>
    <col min="14046" max="14046" width="17.1796875" style="66" customWidth="1"/>
    <col min="14047" max="14047" width="25.1796875" style="66" customWidth="1"/>
    <col min="14048" max="14048" width="13.81640625" style="66" customWidth="1"/>
    <col min="14049" max="14049" width="37" style="66" customWidth="1"/>
    <col min="14050" max="14050" width="1.81640625" style="66" bestFit="1" customWidth="1"/>
    <col min="14051" max="14056" width="3.81640625" style="66" customWidth="1"/>
    <col min="14057" max="14057" width="3.54296875" style="66" bestFit="1" customWidth="1"/>
    <col min="14058" max="14058" width="6.1796875" style="66" customWidth="1"/>
    <col min="14059" max="14059" width="2.1796875" style="66" customWidth="1"/>
    <col min="14060" max="14060" width="5.81640625" style="66" customWidth="1"/>
    <col min="14061" max="14061" width="2.1796875" style="66" customWidth="1"/>
    <col min="14062" max="14062" width="3.81640625" style="66" customWidth="1"/>
    <col min="14063" max="14063" width="2.453125" style="66" customWidth="1"/>
    <col min="14064" max="14083" width="3.1796875" style="66" customWidth="1"/>
    <col min="14084" max="14084" width="3.81640625" style="66" customWidth="1"/>
    <col min="14085" max="14095" width="15.453125" style="66" customWidth="1"/>
    <col min="14096" max="14118" width="3.1796875" style="66" customWidth="1"/>
    <col min="14119" max="14120" width="3.81640625" style="66" customWidth="1"/>
    <col min="14121" max="14121" width="7" style="66" customWidth="1"/>
    <col min="14122" max="14296" width="11.453125" style="66"/>
    <col min="14297" max="14297" width="10.54296875" style="66" customWidth="1"/>
    <col min="14298" max="14298" width="17.453125" style="66" customWidth="1"/>
    <col min="14299" max="14299" width="5.453125" style="66" customWidth="1"/>
    <col min="14300" max="14301" width="19.81640625" style="66" customWidth="1"/>
    <col min="14302" max="14302" width="17.1796875" style="66" customWidth="1"/>
    <col min="14303" max="14303" width="25.1796875" style="66" customWidth="1"/>
    <col min="14304" max="14304" width="13.81640625" style="66" customWidth="1"/>
    <col min="14305" max="14305" width="37" style="66" customWidth="1"/>
    <col min="14306" max="14306" width="1.81640625" style="66" bestFit="1" customWidth="1"/>
    <col min="14307" max="14312" width="3.81640625" style="66" customWidth="1"/>
    <col min="14313" max="14313" width="3.54296875" style="66" bestFit="1" customWidth="1"/>
    <col min="14314" max="14314" width="6.1796875" style="66" customWidth="1"/>
    <col min="14315" max="14315" width="2.1796875" style="66" customWidth="1"/>
    <col min="14316" max="14316" width="5.81640625" style="66" customWidth="1"/>
    <col min="14317" max="14317" width="2.1796875" style="66" customWidth="1"/>
    <col min="14318" max="14318" width="3.81640625" style="66" customWidth="1"/>
    <col min="14319" max="14319" width="2.453125" style="66" customWidth="1"/>
    <col min="14320" max="14339" width="3.1796875" style="66" customWidth="1"/>
    <col min="14340" max="14340" width="3.81640625" style="66" customWidth="1"/>
    <col min="14341" max="14351" width="15.453125" style="66" customWidth="1"/>
    <col min="14352" max="14374" width="3.1796875" style="66" customWidth="1"/>
    <col min="14375" max="14376" width="3.81640625" style="66" customWidth="1"/>
    <col min="14377" max="14377" width="7" style="66" customWidth="1"/>
    <col min="14378" max="14552" width="11.453125" style="66"/>
    <col min="14553" max="14553" width="10.54296875" style="66" customWidth="1"/>
    <col min="14554" max="14554" width="17.453125" style="66" customWidth="1"/>
    <col min="14555" max="14555" width="5.453125" style="66" customWidth="1"/>
    <col min="14556" max="14557" width="19.81640625" style="66" customWidth="1"/>
    <col min="14558" max="14558" width="17.1796875" style="66" customWidth="1"/>
    <col min="14559" max="14559" width="25.1796875" style="66" customWidth="1"/>
    <col min="14560" max="14560" width="13.81640625" style="66" customWidth="1"/>
    <col min="14561" max="14561" width="37" style="66" customWidth="1"/>
    <col min="14562" max="14562" width="1.81640625" style="66" bestFit="1" customWidth="1"/>
    <col min="14563" max="14568" width="3.81640625" style="66" customWidth="1"/>
    <col min="14569" max="14569" width="3.54296875" style="66" bestFit="1" customWidth="1"/>
    <col min="14570" max="14570" width="6.1796875" style="66" customWidth="1"/>
    <col min="14571" max="14571" width="2.1796875" style="66" customWidth="1"/>
    <col min="14572" max="14572" width="5.81640625" style="66" customWidth="1"/>
    <col min="14573" max="14573" width="2.1796875" style="66" customWidth="1"/>
    <col min="14574" max="14574" width="3.81640625" style="66" customWidth="1"/>
    <col min="14575" max="14575" width="2.453125" style="66" customWidth="1"/>
    <col min="14576" max="14595" width="3.1796875" style="66" customWidth="1"/>
    <col min="14596" max="14596" width="3.81640625" style="66" customWidth="1"/>
    <col min="14597" max="14607" width="15.453125" style="66" customWidth="1"/>
    <col min="14608" max="14630" width="3.1796875" style="66" customWidth="1"/>
    <col min="14631" max="14632" width="3.81640625" style="66" customWidth="1"/>
    <col min="14633" max="14633" width="7" style="66" customWidth="1"/>
    <col min="14634" max="14808" width="11.453125" style="66"/>
    <col min="14809" max="14809" width="10.54296875" style="66" customWidth="1"/>
    <col min="14810" max="14810" width="17.453125" style="66" customWidth="1"/>
    <col min="14811" max="14811" width="5.453125" style="66" customWidth="1"/>
    <col min="14812" max="14813" width="19.81640625" style="66" customWidth="1"/>
    <col min="14814" max="14814" width="17.1796875" style="66" customWidth="1"/>
    <col min="14815" max="14815" width="25.1796875" style="66" customWidth="1"/>
    <col min="14816" max="14816" width="13.81640625" style="66" customWidth="1"/>
    <col min="14817" max="14817" width="37" style="66" customWidth="1"/>
    <col min="14818" max="14818" width="1.81640625" style="66" bestFit="1" customWidth="1"/>
    <col min="14819" max="14824" width="3.81640625" style="66" customWidth="1"/>
    <col min="14825" max="14825" width="3.54296875" style="66" bestFit="1" customWidth="1"/>
    <col min="14826" max="14826" width="6.1796875" style="66" customWidth="1"/>
    <col min="14827" max="14827" width="2.1796875" style="66" customWidth="1"/>
    <col min="14828" max="14828" width="5.81640625" style="66" customWidth="1"/>
    <col min="14829" max="14829" width="2.1796875" style="66" customWidth="1"/>
    <col min="14830" max="14830" width="3.81640625" style="66" customWidth="1"/>
    <col min="14831" max="14831" width="2.453125" style="66" customWidth="1"/>
    <col min="14832" max="14851" width="3.1796875" style="66" customWidth="1"/>
    <col min="14852" max="14852" width="3.81640625" style="66" customWidth="1"/>
    <col min="14853" max="14863" width="15.453125" style="66" customWidth="1"/>
    <col min="14864" max="14886" width="3.1796875" style="66" customWidth="1"/>
    <col min="14887" max="14888" width="3.81640625" style="66" customWidth="1"/>
    <col min="14889" max="14889" width="7" style="66" customWidth="1"/>
    <col min="14890" max="15064" width="11.453125" style="66"/>
    <col min="15065" max="15065" width="10.54296875" style="66" customWidth="1"/>
    <col min="15066" max="15066" width="17.453125" style="66" customWidth="1"/>
    <col min="15067" max="15067" width="5.453125" style="66" customWidth="1"/>
    <col min="15068" max="15069" width="19.81640625" style="66" customWidth="1"/>
    <col min="15070" max="15070" width="17.1796875" style="66" customWidth="1"/>
    <col min="15071" max="15071" width="25.1796875" style="66" customWidth="1"/>
    <col min="15072" max="15072" width="13.81640625" style="66" customWidth="1"/>
    <col min="15073" max="15073" width="37" style="66" customWidth="1"/>
    <col min="15074" max="15074" width="1.81640625" style="66" bestFit="1" customWidth="1"/>
    <col min="15075" max="15080" width="3.81640625" style="66" customWidth="1"/>
    <col min="15081" max="15081" width="3.54296875" style="66" bestFit="1" customWidth="1"/>
    <col min="15082" max="15082" width="6.1796875" style="66" customWidth="1"/>
    <col min="15083" max="15083" width="2.1796875" style="66" customWidth="1"/>
    <col min="15084" max="15084" width="5.81640625" style="66" customWidth="1"/>
    <col min="15085" max="15085" width="2.1796875" style="66" customWidth="1"/>
    <col min="15086" max="15086" width="3.81640625" style="66" customWidth="1"/>
    <col min="15087" max="15087" width="2.453125" style="66" customWidth="1"/>
    <col min="15088" max="15107" width="3.1796875" style="66" customWidth="1"/>
    <col min="15108" max="15108" width="3.81640625" style="66" customWidth="1"/>
    <col min="15109" max="15119" width="15.453125" style="66" customWidth="1"/>
    <col min="15120" max="15142" width="3.1796875" style="66" customWidth="1"/>
    <col min="15143" max="15144" width="3.81640625" style="66" customWidth="1"/>
    <col min="15145" max="15145" width="7" style="66" customWidth="1"/>
    <col min="15146" max="15320" width="11.453125" style="66"/>
    <col min="15321" max="15321" width="10.54296875" style="66" customWidth="1"/>
    <col min="15322" max="15322" width="17.453125" style="66" customWidth="1"/>
    <col min="15323" max="15323" width="5.453125" style="66" customWidth="1"/>
    <col min="15324" max="15325" width="19.81640625" style="66" customWidth="1"/>
    <col min="15326" max="15326" width="17.1796875" style="66" customWidth="1"/>
    <col min="15327" max="15327" width="25.1796875" style="66" customWidth="1"/>
    <col min="15328" max="15328" width="13.81640625" style="66" customWidth="1"/>
    <col min="15329" max="15329" width="37" style="66" customWidth="1"/>
    <col min="15330" max="15330" width="1.81640625" style="66" bestFit="1" customWidth="1"/>
    <col min="15331" max="15336" width="3.81640625" style="66" customWidth="1"/>
    <col min="15337" max="15337" width="3.54296875" style="66" bestFit="1" customWidth="1"/>
    <col min="15338" max="15338" width="6.1796875" style="66" customWidth="1"/>
    <col min="15339" max="15339" width="2.1796875" style="66" customWidth="1"/>
    <col min="15340" max="15340" width="5.81640625" style="66" customWidth="1"/>
    <col min="15341" max="15341" width="2.1796875" style="66" customWidth="1"/>
    <col min="15342" max="15342" width="3.81640625" style="66" customWidth="1"/>
    <col min="15343" max="15343" width="2.453125" style="66" customWidth="1"/>
    <col min="15344" max="15363" width="3.1796875" style="66" customWidth="1"/>
    <col min="15364" max="15364" width="3.81640625" style="66" customWidth="1"/>
    <col min="15365" max="15375" width="15.453125" style="66" customWidth="1"/>
    <col min="15376" max="15398" width="3.1796875" style="66" customWidth="1"/>
    <col min="15399" max="15400" width="3.81640625" style="66" customWidth="1"/>
    <col min="15401" max="15401" width="7" style="66" customWidth="1"/>
    <col min="15402" max="15576" width="11.453125" style="66"/>
    <col min="15577" max="15577" width="10.54296875" style="66" customWidth="1"/>
    <col min="15578" max="15578" width="17.453125" style="66" customWidth="1"/>
    <col min="15579" max="15579" width="5.453125" style="66" customWidth="1"/>
    <col min="15580" max="15581" width="19.81640625" style="66" customWidth="1"/>
    <col min="15582" max="15582" width="17.1796875" style="66" customWidth="1"/>
    <col min="15583" max="15583" width="25.1796875" style="66" customWidth="1"/>
    <col min="15584" max="15584" width="13.81640625" style="66" customWidth="1"/>
    <col min="15585" max="15585" width="37" style="66" customWidth="1"/>
    <col min="15586" max="15586" width="1.81640625" style="66" bestFit="1" customWidth="1"/>
    <col min="15587" max="15592" width="3.81640625" style="66" customWidth="1"/>
    <col min="15593" max="15593" width="3.54296875" style="66" bestFit="1" customWidth="1"/>
    <col min="15594" max="15594" width="6.1796875" style="66" customWidth="1"/>
    <col min="15595" max="15595" width="2.1796875" style="66" customWidth="1"/>
    <col min="15596" max="15596" width="5.81640625" style="66" customWidth="1"/>
    <col min="15597" max="15597" width="2.1796875" style="66" customWidth="1"/>
    <col min="15598" max="15598" width="3.81640625" style="66" customWidth="1"/>
    <col min="15599" max="15599" width="2.453125" style="66" customWidth="1"/>
    <col min="15600" max="15619" width="3.1796875" style="66" customWidth="1"/>
    <col min="15620" max="15620" width="3.81640625" style="66" customWidth="1"/>
    <col min="15621" max="15631" width="15.453125" style="66" customWidth="1"/>
    <col min="15632" max="15654" width="3.1796875" style="66" customWidth="1"/>
    <col min="15655" max="15656" width="3.81640625" style="66" customWidth="1"/>
    <col min="15657" max="15657" width="7" style="66" customWidth="1"/>
    <col min="15658" max="15832" width="11.453125" style="66"/>
    <col min="15833" max="15833" width="10.54296875" style="66" customWidth="1"/>
    <col min="15834" max="15834" width="17.453125" style="66" customWidth="1"/>
    <col min="15835" max="15835" width="5.453125" style="66" customWidth="1"/>
    <col min="15836" max="15837" width="19.81640625" style="66" customWidth="1"/>
    <col min="15838" max="15838" width="17.1796875" style="66" customWidth="1"/>
    <col min="15839" max="15839" width="25.1796875" style="66" customWidth="1"/>
    <col min="15840" max="15840" width="13.81640625" style="66" customWidth="1"/>
    <col min="15841" max="15841" width="37" style="66" customWidth="1"/>
    <col min="15842" max="15842" width="1.81640625" style="66" bestFit="1" customWidth="1"/>
    <col min="15843" max="15848" width="3.81640625" style="66" customWidth="1"/>
    <col min="15849" max="15849" width="3.54296875" style="66" bestFit="1" customWidth="1"/>
    <col min="15850" max="15850" width="6.1796875" style="66" customWidth="1"/>
    <col min="15851" max="15851" width="2.1796875" style="66" customWidth="1"/>
    <col min="15852" max="15852" width="5.81640625" style="66" customWidth="1"/>
    <col min="15853" max="15853" width="2.1796875" style="66" customWidth="1"/>
    <col min="15854" max="15854" width="3.81640625" style="66" customWidth="1"/>
    <col min="15855" max="15855" width="2.453125" style="66" customWidth="1"/>
    <col min="15856" max="15875" width="3.1796875" style="66" customWidth="1"/>
    <col min="15876" max="15876" width="3.81640625" style="66" customWidth="1"/>
    <col min="15877" max="15887" width="15.453125" style="66" customWidth="1"/>
    <col min="15888" max="15910" width="3.1796875" style="66" customWidth="1"/>
    <col min="15911" max="15912" width="3.81640625" style="66" customWidth="1"/>
    <col min="15913" max="15913" width="7" style="66" customWidth="1"/>
    <col min="15914" max="16088" width="11.453125" style="66"/>
    <col min="16089" max="16089" width="10.54296875" style="66" customWidth="1"/>
    <col min="16090" max="16090" width="17.453125" style="66" customWidth="1"/>
    <col min="16091" max="16091" width="5.453125" style="66" customWidth="1"/>
    <col min="16092" max="16093" width="19.81640625" style="66" customWidth="1"/>
    <col min="16094" max="16094" width="17.1796875" style="66" customWidth="1"/>
    <col min="16095" max="16095" width="25.1796875" style="66" customWidth="1"/>
    <col min="16096" max="16096" width="13.81640625" style="66" customWidth="1"/>
    <col min="16097" max="16097" width="37" style="66" customWidth="1"/>
    <col min="16098" max="16098" width="1.81640625" style="66" bestFit="1" customWidth="1"/>
    <col min="16099" max="16104" width="3.81640625" style="66" customWidth="1"/>
    <col min="16105" max="16105" width="3.54296875" style="66" bestFit="1" customWidth="1"/>
    <col min="16106" max="16106" width="6.1796875" style="66" customWidth="1"/>
    <col min="16107" max="16107" width="2.1796875" style="66" customWidth="1"/>
    <col min="16108" max="16108" width="5.81640625" style="66" customWidth="1"/>
    <col min="16109" max="16109" width="2.1796875" style="66" customWidth="1"/>
    <col min="16110" max="16110" width="3.81640625" style="66" customWidth="1"/>
    <col min="16111" max="16111" width="2.453125" style="66" customWidth="1"/>
    <col min="16112" max="16131" width="3.1796875" style="66" customWidth="1"/>
    <col min="16132" max="16132" width="3.81640625" style="66" customWidth="1"/>
    <col min="16133" max="16143" width="15.453125" style="66" customWidth="1"/>
    <col min="16144" max="16166" width="3.1796875" style="66" customWidth="1"/>
    <col min="16167" max="16168" width="3.81640625" style="66" customWidth="1"/>
    <col min="16169" max="16169" width="7" style="66" customWidth="1"/>
    <col min="16170" max="16344" width="11.453125" style="66"/>
    <col min="16345" max="16384" width="11.453125" style="66" customWidth="1"/>
  </cols>
  <sheetData>
    <row r="1" spans="1:41" s="64" customFormat="1" ht="12.75" customHeight="1" x14ac:dyDescent="0.35">
      <c r="A1" s="222" t="s">
        <v>120</v>
      </c>
      <c r="B1" s="222"/>
      <c r="C1" s="222"/>
      <c r="D1" s="222"/>
      <c r="E1" s="229">
        <f>Anmeldung!E7</f>
        <v>0</v>
      </c>
      <c r="F1" s="228"/>
      <c r="G1" s="38"/>
      <c r="H1" s="220"/>
      <c r="I1" s="226" t="s">
        <v>121</v>
      </c>
      <c r="J1" s="17">
        <f t="shared" ref="J1:AC1" si="0">COUNTIF(J10:J209,"x")</f>
        <v>0</v>
      </c>
      <c r="K1" s="17">
        <f t="shared" si="0"/>
        <v>0</v>
      </c>
      <c r="L1" s="17">
        <f t="shared" si="0"/>
        <v>0</v>
      </c>
      <c r="M1" s="17">
        <f t="shared" si="0"/>
        <v>0</v>
      </c>
      <c r="N1" s="17">
        <f t="shared" si="0"/>
        <v>0</v>
      </c>
      <c r="O1" s="17">
        <f t="shared" si="0"/>
        <v>0</v>
      </c>
      <c r="P1" s="17">
        <f t="shared" si="0"/>
        <v>0</v>
      </c>
      <c r="Q1" s="17">
        <f t="shared" si="0"/>
        <v>0</v>
      </c>
      <c r="R1" s="17">
        <f t="shared" si="0"/>
        <v>0</v>
      </c>
      <c r="S1" s="17">
        <f t="shared" si="0"/>
        <v>0</v>
      </c>
      <c r="T1" s="17">
        <f t="shared" si="0"/>
        <v>0</v>
      </c>
      <c r="U1" s="17">
        <f t="shared" si="0"/>
        <v>0</v>
      </c>
      <c r="V1" s="17">
        <f t="shared" si="0"/>
        <v>0</v>
      </c>
      <c r="W1" s="17">
        <f t="shared" si="0"/>
        <v>0</v>
      </c>
      <c r="X1" s="17">
        <f t="shared" si="0"/>
        <v>0</v>
      </c>
      <c r="Y1" s="17">
        <f t="shared" si="0"/>
        <v>0</v>
      </c>
      <c r="Z1" s="17">
        <f t="shared" si="0"/>
        <v>0</v>
      </c>
      <c r="AA1" s="17">
        <f t="shared" si="0"/>
        <v>0</v>
      </c>
      <c r="AB1" s="17">
        <f t="shared" si="0"/>
        <v>0</v>
      </c>
      <c r="AC1" s="17">
        <f t="shared" si="0"/>
        <v>0</v>
      </c>
      <c r="AD1" s="18"/>
      <c r="AE1" s="239" t="s">
        <v>153</v>
      </c>
      <c r="AF1" s="240"/>
      <c r="AG1" s="240"/>
      <c r="AH1" s="240"/>
      <c r="AI1" s="240"/>
      <c r="AJ1" s="240"/>
      <c r="AK1" s="240"/>
      <c r="AL1" s="240"/>
      <c r="AM1" s="240"/>
      <c r="AN1" s="240"/>
      <c r="AO1" s="241"/>
    </row>
    <row r="2" spans="1:41" s="64" customFormat="1" ht="12.75" customHeight="1" x14ac:dyDescent="0.35">
      <c r="A2" s="222"/>
      <c r="B2" s="222"/>
      <c r="C2" s="222"/>
      <c r="D2" s="222"/>
      <c r="E2" s="229"/>
      <c r="F2" s="228"/>
      <c r="G2" s="38"/>
      <c r="H2" s="221"/>
      <c r="I2" s="226"/>
      <c r="J2" s="214" t="s">
        <v>122</v>
      </c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6"/>
      <c r="AD2" s="18"/>
      <c r="AE2" s="242"/>
      <c r="AF2" s="243"/>
      <c r="AG2" s="243"/>
      <c r="AH2" s="243"/>
      <c r="AI2" s="243"/>
      <c r="AJ2" s="243"/>
      <c r="AK2" s="243"/>
      <c r="AL2" s="243"/>
      <c r="AM2" s="243"/>
      <c r="AN2" s="243"/>
      <c r="AO2" s="244"/>
    </row>
    <row r="3" spans="1:41" s="64" customFormat="1" ht="12.75" customHeight="1" thickBot="1" x14ac:dyDescent="0.4">
      <c r="A3" s="222"/>
      <c r="B3" s="222"/>
      <c r="C3" s="222"/>
      <c r="D3" s="222"/>
      <c r="E3" s="229"/>
      <c r="F3" s="228"/>
      <c r="G3" s="38"/>
      <c r="H3" s="221"/>
      <c r="I3" s="226"/>
      <c r="J3" s="217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9"/>
      <c r="AD3" s="18"/>
      <c r="AE3" s="242"/>
      <c r="AF3" s="243"/>
      <c r="AG3" s="243"/>
      <c r="AH3" s="243"/>
      <c r="AI3" s="243"/>
      <c r="AJ3" s="243"/>
      <c r="AK3" s="243"/>
      <c r="AL3" s="243"/>
      <c r="AM3" s="243"/>
      <c r="AN3" s="243"/>
      <c r="AO3" s="244"/>
    </row>
    <row r="4" spans="1:41" s="64" customFormat="1" ht="13" customHeight="1" x14ac:dyDescent="0.35">
      <c r="A4" s="223" t="s">
        <v>162</v>
      </c>
      <c r="B4" s="230" t="s">
        <v>160</v>
      </c>
      <c r="C4" s="230" t="s">
        <v>156</v>
      </c>
      <c r="D4" s="233" t="s">
        <v>30</v>
      </c>
      <c r="E4" s="233" t="s">
        <v>161</v>
      </c>
      <c r="F4" s="236" t="s">
        <v>157</v>
      </c>
      <c r="G4" s="207" t="s">
        <v>158</v>
      </c>
      <c r="H4" s="210" t="s">
        <v>6</v>
      </c>
      <c r="I4" s="227"/>
      <c r="J4" s="217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9"/>
      <c r="AD4" s="212"/>
      <c r="AE4" s="242"/>
      <c r="AF4" s="243"/>
      <c r="AG4" s="243"/>
      <c r="AH4" s="243"/>
      <c r="AI4" s="243"/>
      <c r="AJ4" s="243"/>
      <c r="AK4" s="243"/>
      <c r="AL4" s="243"/>
      <c r="AM4" s="243"/>
      <c r="AN4" s="243"/>
      <c r="AO4" s="244"/>
    </row>
    <row r="5" spans="1:41" s="64" customFormat="1" ht="13" customHeight="1" x14ac:dyDescent="0.35">
      <c r="A5" s="224"/>
      <c r="B5" s="231"/>
      <c r="C5" s="231"/>
      <c r="D5" s="234"/>
      <c r="E5" s="234"/>
      <c r="F5" s="237"/>
      <c r="G5" s="208"/>
      <c r="H5" s="211"/>
      <c r="I5" s="227"/>
      <c r="J5" s="204" t="s">
        <v>7</v>
      </c>
      <c r="K5" s="201" t="s">
        <v>8</v>
      </c>
      <c r="L5" s="204" t="s">
        <v>9</v>
      </c>
      <c r="M5" s="201" t="s">
        <v>10</v>
      </c>
      <c r="N5" s="204" t="s">
        <v>11</v>
      </c>
      <c r="O5" s="201" t="s">
        <v>12</v>
      </c>
      <c r="P5" s="204" t="s">
        <v>13</v>
      </c>
      <c r="Q5" s="201" t="s">
        <v>14</v>
      </c>
      <c r="R5" s="204" t="s">
        <v>15</v>
      </c>
      <c r="S5" s="201" t="s">
        <v>16</v>
      </c>
      <c r="T5" s="204" t="s">
        <v>17</v>
      </c>
      <c r="U5" s="201" t="s">
        <v>18</v>
      </c>
      <c r="V5" s="204" t="s">
        <v>19</v>
      </c>
      <c r="W5" s="201" t="s">
        <v>20</v>
      </c>
      <c r="X5" s="204" t="s">
        <v>21</v>
      </c>
      <c r="Y5" s="201" t="s">
        <v>22</v>
      </c>
      <c r="Z5" s="204" t="s">
        <v>23</v>
      </c>
      <c r="AA5" s="201" t="s">
        <v>24</v>
      </c>
      <c r="AB5" s="204" t="s">
        <v>25</v>
      </c>
      <c r="AC5" s="201" t="s">
        <v>26</v>
      </c>
      <c r="AD5" s="212"/>
      <c r="AE5" s="242"/>
      <c r="AF5" s="243"/>
      <c r="AG5" s="243"/>
      <c r="AH5" s="243"/>
      <c r="AI5" s="243"/>
      <c r="AJ5" s="243"/>
      <c r="AK5" s="243"/>
      <c r="AL5" s="243"/>
      <c r="AM5" s="243"/>
      <c r="AN5" s="243"/>
      <c r="AO5" s="244"/>
    </row>
    <row r="6" spans="1:41" s="64" customFormat="1" ht="13" customHeight="1" x14ac:dyDescent="0.35">
      <c r="A6" s="224"/>
      <c r="B6" s="231"/>
      <c r="C6" s="231"/>
      <c r="D6" s="234"/>
      <c r="E6" s="234"/>
      <c r="F6" s="237"/>
      <c r="G6" s="208"/>
      <c r="H6" s="211"/>
      <c r="I6" s="227"/>
      <c r="J6" s="205"/>
      <c r="K6" s="202"/>
      <c r="L6" s="205"/>
      <c r="M6" s="202"/>
      <c r="N6" s="205"/>
      <c r="O6" s="202"/>
      <c r="P6" s="205"/>
      <c r="Q6" s="202"/>
      <c r="R6" s="205"/>
      <c r="S6" s="202"/>
      <c r="T6" s="205"/>
      <c r="U6" s="202"/>
      <c r="V6" s="205"/>
      <c r="W6" s="202"/>
      <c r="X6" s="205"/>
      <c r="Y6" s="202"/>
      <c r="Z6" s="205"/>
      <c r="AA6" s="202"/>
      <c r="AB6" s="205"/>
      <c r="AC6" s="202"/>
      <c r="AD6" s="212"/>
      <c r="AE6" s="242"/>
      <c r="AF6" s="243"/>
      <c r="AG6" s="243"/>
      <c r="AH6" s="243"/>
      <c r="AI6" s="243"/>
      <c r="AJ6" s="243"/>
      <c r="AK6" s="243"/>
      <c r="AL6" s="243"/>
      <c r="AM6" s="243"/>
      <c r="AN6" s="243"/>
      <c r="AO6" s="244"/>
    </row>
    <row r="7" spans="1:41" s="64" customFormat="1" ht="13" customHeight="1" thickBot="1" x14ac:dyDescent="0.4">
      <c r="A7" s="224"/>
      <c r="B7" s="231"/>
      <c r="C7" s="231"/>
      <c r="D7" s="234"/>
      <c r="E7" s="234"/>
      <c r="F7" s="237"/>
      <c r="G7" s="208"/>
      <c r="H7" s="211"/>
      <c r="I7" s="227"/>
      <c r="J7" s="205"/>
      <c r="K7" s="202"/>
      <c r="L7" s="205"/>
      <c r="M7" s="202"/>
      <c r="N7" s="205"/>
      <c r="O7" s="202"/>
      <c r="P7" s="205"/>
      <c r="Q7" s="202"/>
      <c r="R7" s="205"/>
      <c r="S7" s="202"/>
      <c r="T7" s="205"/>
      <c r="U7" s="202"/>
      <c r="V7" s="205"/>
      <c r="W7" s="202"/>
      <c r="X7" s="205"/>
      <c r="Y7" s="202"/>
      <c r="Z7" s="205"/>
      <c r="AA7" s="202"/>
      <c r="AB7" s="205"/>
      <c r="AC7" s="202"/>
      <c r="AD7" s="212"/>
      <c r="AE7" s="242"/>
      <c r="AF7" s="243"/>
      <c r="AG7" s="243"/>
      <c r="AH7" s="243"/>
      <c r="AI7" s="243"/>
      <c r="AJ7" s="243"/>
      <c r="AK7" s="243"/>
      <c r="AL7" s="243"/>
      <c r="AM7" s="243"/>
      <c r="AN7" s="243"/>
      <c r="AO7" s="244"/>
    </row>
    <row r="8" spans="1:41" s="64" customFormat="1" ht="13" customHeight="1" x14ac:dyDescent="0.35">
      <c r="A8" s="224"/>
      <c r="B8" s="231"/>
      <c r="C8" s="231"/>
      <c r="D8" s="234"/>
      <c r="E8" s="234"/>
      <c r="F8" s="237"/>
      <c r="G8" s="208"/>
      <c r="H8" s="211"/>
      <c r="I8" s="227"/>
      <c r="J8" s="205"/>
      <c r="K8" s="202"/>
      <c r="L8" s="205"/>
      <c r="M8" s="202"/>
      <c r="N8" s="205"/>
      <c r="O8" s="202"/>
      <c r="P8" s="205"/>
      <c r="Q8" s="202"/>
      <c r="R8" s="205"/>
      <c r="S8" s="202"/>
      <c r="T8" s="205"/>
      <c r="U8" s="202"/>
      <c r="V8" s="205"/>
      <c r="W8" s="202"/>
      <c r="X8" s="205"/>
      <c r="Y8" s="202"/>
      <c r="Z8" s="205"/>
      <c r="AA8" s="202"/>
      <c r="AB8" s="205"/>
      <c r="AC8" s="202"/>
      <c r="AD8" s="213"/>
      <c r="AE8" s="245" t="s">
        <v>32</v>
      </c>
      <c r="AF8" s="247" t="s">
        <v>33</v>
      </c>
      <c r="AG8" s="247" t="s">
        <v>34</v>
      </c>
      <c r="AH8" s="247" t="s">
        <v>35</v>
      </c>
      <c r="AI8" s="247" t="s">
        <v>36</v>
      </c>
      <c r="AJ8" s="247" t="s">
        <v>37</v>
      </c>
      <c r="AK8" s="247" t="s">
        <v>38</v>
      </c>
      <c r="AL8" s="247" t="s">
        <v>39</v>
      </c>
      <c r="AM8" s="247" t="s">
        <v>40</v>
      </c>
      <c r="AN8" s="247" t="s">
        <v>41</v>
      </c>
      <c r="AO8" s="249" t="s">
        <v>42</v>
      </c>
    </row>
    <row r="9" spans="1:41" s="64" customFormat="1" ht="13" customHeight="1" thickBot="1" x14ac:dyDescent="0.4">
      <c r="A9" s="225"/>
      <c r="B9" s="232"/>
      <c r="C9" s="232"/>
      <c r="D9" s="235"/>
      <c r="E9" s="235"/>
      <c r="F9" s="238"/>
      <c r="G9" s="209"/>
      <c r="H9" s="211"/>
      <c r="I9" s="227"/>
      <c r="J9" s="206"/>
      <c r="K9" s="203"/>
      <c r="L9" s="206"/>
      <c r="M9" s="203"/>
      <c r="N9" s="206"/>
      <c r="O9" s="203"/>
      <c r="P9" s="206"/>
      <c r="Q9" s="203"/>
      <c r="R9" s="206"/>
      <c r="S9" s="203"/>
      <c r="T9" s="206"/>
      <c r="U9" s="203"/>
      <c r="V9" s="206"/>
      <c r="W9" s="203"/>
      <c r="X9" s="206"/>
      <c r="Y9" s="203"/>
      <c r="Z9" s="206"/>
      <c r="AA9" s="203"/>
      <c r="AB9" s="206"/>
      <c r="AC9" s="203"/>
      <c r="AD9" s="213"/>
      <c r="AE9" s="246"/>
      <c r="AF9" s="248"/>
      <c r="AG9" s="248"/>
      <c r="AH9" s="248"/>
      <c r="AI9" s="248"/>
      <c r="AJ9" s="248"/>
      <c r="AK9" s="248"/>
      <c r="AL9" s="248"/>
      <c r="AM9" s="248"/>
      <c r="AN9" s="248"/>
      <c r="AO9" s="250"/>
    </row>
    <row r="10" spans="1:41" s="139" customFormat="1" x14ac:dyDescent="0.35">
      <c r="A10" s="148">
        <f>Anmeldung!$E$7</f>
        <v>0</v>
      </c>
      <c r="B10" s="135"/>
      <c r="C10" s="135"/>
      <c r="D10" s="135"/>
      <c r="E10" s="149"/>
      <c r="F10" s="135"/>
      <c r="G10" s="136"/>
      <c r="H10" s="146">
        <v>1</v>
      </c>
      <c r="I10" s="137">
        <f t="shared" ref="I10:I73" si="1">COUNTIF(J10:AC10,"x")</f>
        <v>0</v>
      </c>
      <c r="J10" s="32"/>
      <c r="K10" s="33"/>
      <c r="L10" s="32"/>
      <c r="M10" s="33"/>
      <c r="N10" s="32"/>
      <c r="O10" s="33"/>
      <c r="P10" s="32"/>
      <c r="Q10" s="33"/>
      <c r="R10" s="32"/>
      <c r="S10" s="33"/>
      <c r="T10" s="32" t="s">
        <v>31</v>
      </c>
      <c r="U10" s="33" t="s">
        <v>31</v>
      </c>
      <c r="V10" s="32" t="s">
        <v>31</v>
      </c>
      <c r="W10" s="33" t="s">
        <v>31</v>
      </c>
      <c r="X10" s="32" t="s">
        <v>31</v>
      </c>
      <c r="Y10" s="33" t="s">
        <v>31</v>
      </c>
      <c r="Z10" s="32" t="s">
        <v>31</v>
      </c>
      <c r="AA10" s="33" t="s">
        <v>31</v>
      </c>
      <c r="AB10" s="32" t="s">
        <v>31</v>
      </c>
      <c r="AC10" s="33" t="s">
        <v>31</v>
      </c>
      <c r="AD10" s="138"/>
      <c r="AE10" s="109" t="str">
        <f t="shared" ref="AE10:AE41" si="2">$AE$8</f>
        <v>Langsamer Walzer</v>
      </c>
      <c r="AF10" s="109" t="str">
        <f t="shared" ref="AF10:AF41" si="3">$AF$8</f>
        <v>Tango</v>
      </c>
      <c r="AG10" s="109" t="str">
        <f t="shared" ref="AG10:AG41" si="4">$AG$8</f>
        <v>Wiener Walzer</v>
      </c>
      <c r="AH10" s="109" t="str">
        <f t="shared" ref="AH10:AH41" si="5">$AH$8</f>
        <v>Slowfox</v>
      </c>
      <c r="AI10" s="109" t="str">
        <f t="shared" ref="AI10:AI41" si="6">$AI$8</f>
        <v>Quickstep</v>
      </c>
      <c r="AJ10" s="109" t="str">
        <f t="shared" ref="AJ10:AJ41" si="7">$AJ$8</f>
        <v>Samba</v>
      </c>
      <c r="AK10" s="109" t="str">
        <f t="shared" ref="AK10:AK41" si="8">$AK$8</f>
        <v>Chachacha</v>
      </c>
      <c r="AL10" s="109" t="str">
        <f t="shared" ref="AL10:AL41" si="9">$AL$8</f>
        <v>Rumba</v>
      </c>
      <c r="AM10" s="109" t="str">
        <f t="shared" ref="AM10:AM41" si="10">$AM$8</f>
        <v>Paso Doble</v>
      </c>
      <c r="AN10" s="109" t="str">
        <f t="shared" ref="AN10:AN41" si="11">$AN$8</f>
        <v>Jive</v>
      </c>
      <c r="AO10" s="109" t="str">
        <f t="shared" ref="AO10:AO41" si="12">$AO$8</f>
        <v>Discofox</v>
      </c>
    </row>
    <row r="11" spans="1:41" s="139" customFormat="1" x14ac:dyDescent="0.35">
      <c r="A11" s="148">
        <f>Anmeldung!$E$7</f>
        <v>0</v>
      </c>
      <c r="B11" s="135"/>
      <c r="C11" s="135"/>
      <c r="D11" s="135"/>
      <c r="E11" s="149"/>
      <c r="F11" s="135"/>
      <c r="G11" s="136"/>
      <c r="H11" s="146">
        <v>2</v>
      </c>
      <c r="I11" s="137">
        <f t="shared" si="1"/>
        <v>0</v>
      </c>
      <c r="J11" s="32" t="s">
        <v>31</v>
      </c>
      <c r="K11" s="33" t="s">
        <v>31</v>
      </c>
      <c r="L11" s="32" t="s">
        <v>31</v>
      </c>
      <c r="M11" s="33" t="s">
        <v>31</v>
      </c>
      <c r="N11" s="32" t="s">
        <v>31</v>
      </c>
      <c r="O11" s="33" t="s">
        <v>31</v>
      </c>
      <c r="P11" s="32" t="s">
        <v>31</v>
      </c>
      <c r="Q11" s="33" t="s">
        <v>31</v>
      </c>
      <c r="R11" s="32" t="s">
        <v>31</v>
      </c>
      <c r="S11" s="33" t="s">
        <v>31</v>
      </c>
      <c r="T11" s="32" t="s">
        <v>31</v>
      </c>
      <c r="U11" s="33" t="s">
        <v>31</v>
      </c>
      <c r="V11" s="32" t="s">
        <v>31</v>
      </c>
      <c r="W11" s="33" t="s">
        <v>31</v>
      </c>
      <c r="X11" s="32" t="s">
        <v>31</v>
      </c>
      <c r="Y11" s="33" t="s">
        <v>31</v>
      </c>
      <c r="Z11" s="32" t="s">
        <v>31</v>
      </c>
      <c r="AA11" s="33" t="s">
        <v>31</v>
      </c>
      <c r="AB11" s="32" t="s">
        <v>31</v>
      </c>
      <c r="AC11" s="33" t="s">
        <v>31</v>
      </c>
      <c r="AD11" s="138"/>
      <c r="AE11" s="108" t="str">
        <f t="shared" si="2"/>
        <v>Langsamer Walzer</v>
      </c>
      <c r="AF11" s="108" t="str">
        <f t="shared" si="3"/>
        <v>Tango</v>
      </c>
      <c r="AG11" s="108" t="str">
        <f t="shared" si="4"/>
        <v>Wiener Walzer</v>
      </c>
      <c r="AH11" s="108" t="str">
        <f t="shared" si="5"/>
        <v>Slowfox</v>
      </c>
      <c r="AI11" s="108" t="str">
        <f t="shared" si="6"/>
        <v>Quickstep</v>
      </c>
      <c r="AJ11" s="108" t="str">
        <f t="shared" si="7"/>
        <v>Samba</v>
      </c>
      <c r="AK11" s="108" t="str">
        <f t="shared" si="8"/>
        <v>Chachacha</v>
      </c>
      <c r="AL11" s="108" t="str">
        <f t="shared" si="9"/>
        <v>Rumba</v>
      </c>
      <c r="AM11" s="108" t="str">
        <f t="shared" si="10"/>
        <v>Paso Doble</v>
      </c>
      <c r="AN11" s="108" t="str">
        <f t="shared" si="11"/>
        <v>Jive</v>
      </c>
      <c r="AO11" s="108" t="str">
        <f t="shared" si="12"/>
        <v>Discofox</v>
      </c>
    </row>
    <row r="12" spans="1:41" s="139" customFormat="1" x14ac:dyDescent="0.35">
      <c r="A12" s="148">
        <f>Anmeldung!$E$7</f>
        <v>0</v>
      </c>
      <c r="B12" s="135"/>
      <c r="C12" s="135"/>
      <c r="D12" s="135"/>
      <c r="E12" s="149"/>
      <c r="F12" s="135"/>
      <c r="G12" s="136"/>
      <c r="H12" s="146">
        <v>3</v>
      </c>
      <c r="I12" s="137">
        <f t="shared" si="1"/>
        <v>0</v>
      </c>
      <c r="J12" s="32" t="s">
        <v>31</v>
      </c>
      <c r="K12" s="33" t="s">
        <v>31</v>
      </c>
      <c r="L12" s="32" t="s">
        <v>31</v>
      </c>
      <c r="M12" s="33" t="s">
        <v>31</v>
      </c>
      <c r="N12" s="32" t="s">
        <v>31</v>
      </c>
      <c r="O12" s="33" t="s">
        <v>31</v>
      </c>
      <c r="P12" s="32" t="s">
        <v>31</v>
      </c>
      <c r="Q12" s="33" t="s">
        <v>31</v>
      </c>
      <c r="R12" s="32" t="s">
        <v>31</v>
      </c>
      <c r="S12" s="33" t="s">
        <v>31</v>
      </c>
      <c r="T12" s="32" t="s">
        <v>31</v>
      </c>
      <c r="U12" s="33" t="s">
        <v>31</v>
      </c>
      <c r="V12" s="32" t="s">
        <v>31</v>
      </c>
      <c r="W12" s="33" t="s">
        <v>31</v>
      </c>
      <c r="X12" s="32" t="s">
        <v>31</v>
      </c>
      <c r="Y12" s="33" t="s">
        <v>31</v>
      </c>
      <c r="Z12" s="32" t="s">
        <v>31</v>
      </c>
      <c r="AA12" s="33" t="s">
        <v>31</v>
      </c>
      <c r="AB12" s="32" t="s">
        <v>31</v>
      </c>
      <c r="AC12" s="33" t="s">
        <v>31</v>
      </c>
      <c r="AD12" s="138"/>
      <c r="AE12" s="108" t="str">
        <f t="shared" si="2"/>
        <v>Langsamer Walzer</v>
      </c>
      <c r="AF12" s="108" t="str">
        <f t="shared" si="3"/>
        <v>Tango</v>
      </c>
      <c r="AG12" s="108" t="str">
        <f t="shared" si="4"/>
        <v>Wiener Walzer</v>
      </c>
      <c r="AH12" s="108" t="str">
        <f t="shared" si="5"/>
        <v>Slowfox</v>
      </c>
      <c r="AI12" s="108" t="str">
        <f t="shared" si="6"/>
        <v>Quickstep</v>
      </c>
      <c r="AJ12" s="108" t="str">
        <f t="shared" si="7"/>
        <v>Samba</v>
      </c>
      <c r="AK12" s="108" t="str">
        <f t="shared" si="8"/>
        <v>Chachacha</v>
      </c>
      <c r="AL12" s="108" t="str">
        <f t="shared" si="9"/>
        <v>Rumba</v>
      </c>
      <c r="AM12" s="108" t="str">
        <f t="shared" si="10"/>
        <v>Paso Doble</v>
      </c>
      <c r="AN12" s="108" t="str">
        <f t="shared" si="11"/>
        <v>Jive</v>
      </c>
      <c r="AO12" s="108" t="str">
        <f t="shared" si="12"/>
        <v>Discofox</v>
      </c>
    </row>
    <row r="13" spans="1:41" s="139" customFormat="1" x14ac:dyDescent="0.35">
      <c r="A13" s="148">
        <f>Anmeldung!$E$7</f>
        <v>0</v>
      </c>
      <c r="B13" s="135"/>
      <c r="C13" s="135"/>
      <c r="D13" s="135"/>
      <c r="E13" s="149"/>
      <c r="F13" s="135"/>
      <c r="G13" s="136"/>
      <c r="H13" s="146">
        <v>4</v>
      </c>
      <c r="I13" s="137">
        <f t="shared" si="1"/>
        <v>0</v>
      </c>
      <c r="J13" s="32" t="s">
        <v>31</v>
      </c>
      <c r="K13" s="33" t="s">
        <v>31</v>
      </c>
      <c r="L13" s="32" t="s">
        <v>31</v>
      </c>
      <c r="M13" s="33" t="s">
        <v>31</v>
      </c>
      <c r="N13" s="32" t="s">
        <v>31</v>
      </c>
      <c r="O13" s="33" t="s">
        <v>31</v>
      </c>
      <c r="P13" s="32" t="s">
        <v>31</v>
      </c>
      <c r="Q13" s="33" t="s">
        <v>31</v>
      </c>
      <c r="R13" s="32" t="s">
        <v>31</v>
      </c>
      <c r="S13" s="33" t="s">
        <v>31</v>
      </c>
      <c r="T13" s="32" t="s">
        <v>31</v>
      </c>
      <c r="U13" s="33" t="s">
        <v>31</v>
      </c>
      <c r="V13" s="32" t="s">
        <v>31</v>
      </c>
      <c r="W13" s="33" t="s">
        <v>31</v>
      </c>
      <c r="X13" s="32" t="s">
        <v>31</v>
      </c>
      <c r="Y13" s="33" t="s">
        <v>31</v>
      </c>
      <c r="Z13" s="32" t="s">
        <v>31</v>
      </c>
      <c r="AA13" s="33" t="s">
        <v>31</v>
      </c>
      <c r="AB13" s="32" t="s">
        <v>31</v>
      </c>
      <c r="AC13" s="33" t="s">
        <v>31</v>
      </c>
      <c r="AD13" s="138"/>
      <c r="AE13" s="108" t="str">
        <f t="shared" si="2"/>
        <v>Langsamer Walzer</v>
      </c>
      <c r="AF13" s="108" t="str">
        <f t="shared" si="3"/>
        <v>Tango</v>
      </c>
      <c r="AG13" s="108" t="str">
        <f t="shared" si="4"/>
        <v>Wiener Walzer</v>
      </c>
      <c r="AH13" s="108" t="str">
        <f t="shared" si="5"/>
        <v>Slowfox</v>
      </c>
      <c r="AI13" s="108" t="str">
        <f t="shared" si="6"/>
        <v>Quickstep</v>
      </c>
      <c r="AJ13" s="108" t="str">
        <f t="shared" si="7"/>
        <v>Samba</v>
      </c>
      <c r="AK13" s="108" t="str">
        <f t="shared" si="8"/>
        <v>Chachacha</v>
      </c>
      <c r="AL13" s="108" t="str">
        <f t="shared" si="9"/>
        <v>Rumba</v>
      </c>
      <c r="AM13" s="108" t="str">
        <f t="shared" si="10"/>
        <v>Paso Doble</v>
      </c>
      <c r="AN13" s="108" t="str">
        <f t="shared" si="11"/>
        <v>Jive</v>
      </c>
      <c r="AO13" s="108" t="str">
        <f t="shared" si="12"/>
        <v>Discofox</v>
      </c>
    </row>
    <row r="14" spans="1:41" s="139" customFormat="1" x14ac:dyDescent="0.35">
      <c r="A14" s="148">
        <f>Anmeldung!$E$7</f>
        <v>0</v>
      </c>
      <c r="B14" s="135"/>
      <c r="C14" s="135"/>
      <c r="D14" s="135"/>
      <c r="E14" s="149"/>
      <c r="F14" s="135"/>
      <c r="G14" s="136"/>
      <c r="H14" s="146">
        <v>5</v>
      </c>
      <c r="I14" s="137">
        <f t="shared" si="1"/>
        <v>0</v>
      </c>
      <c r="J14" s="32" t="s">
        <v>31</v>
      </c>
      <c r="K14" s="33" t="s">
        <v>31</v>
      </c>
      <c r="L14" s="32" t="s">
        <v>31</v>
      </c>
      <c r="M14" s="33" t="s">
        <v>31</v>
      </c>
      <c r="N14" s="32" t="s">
        <v>31</v>
      </c>
      <c r="O14" s="33" t="s">
        <v>31</v>
      </c>
      <c r="P14" s="32" t="s">
        <v>31</v>
      </c>
      <c r="Q14" s="33" t="s">
        <v>31</v>
      </c>
      <c r="R14" s="32" t="s">
        <v>31</v>
      </c>
      <c r="S14" s="33" t="s">
        <v>31</v>
      </c>
      <c r="T14" s="32" t="s">
        <v>31</v>
      </c>
      <c r="U14" s="33" t="s">
        <v>31</v>
      </c>
      <c r="V14" s="32" t="s">
        <v>31</v>
      </c>
      <c r="W14" s="33" t="s">
        <v>31</v>
      </c>
      <c r="X14" s="32" t="s">
        <v>31</v>
      </c>
      <c r="Y14" s="33" t="s">
        <v>31</v>
      </c>
      <c r="Z14" s="32" t="s">
        <v>31</v>
      </c>
      <c r="AA14" s="33" t="s">
        <v>31</v>
      </c>
      <c r="AB14" s="32" t="s">
        <v>31</v>
      </c>
      <c r="AC14" s="33" t="s">
        <v>31</v>
      </c>
      <c r="AD14" s="138"/>
      <c r="AE14" s="108" t="str">
        <f t="shared" si="2"/>
        <v>Langsamer Walzer</v>
      </c>
      <c r="AF14" s="108" t="str">
        <f t="shared" si="3"/>
        <v>Tango</v>
      </c>
      <c r="AG14" s="108" t="str">
        <f t="shared" si="4"/>
        <v>Wiener Walzer</v>
      </c>
      <c r="AH14" s="108" t="str">
        <f t="shared" si="5"/>
        <v>Slowfox</v>
      </c>
      <c r="AI14" s="108" t="str">
        <f t="shared" si="6"/>
        <v>Quickstep</v>
      </c>
      <c r="AJ14" s="108" t="str">
        <f t="shared" si="7"/>
        <v>Samba</v>
      </c>
      <c r="AK14" s="108" t="str">
        <f t="shared" si="8"/>
        <v>Chachacha</v>
      </c>
      <c r="AL14" s="108" t="str">
        <f t="shared" si="9"/>
        <v>Rumba</v>
      </c>
      <c r="AM14" s="108" t="str">
        <f t="shared" si="10"/>
        <v>Paso Doble</v>
      </c>
      <c r="AN14" s="108" t="str">
        <f t="shared" si="11"/>
        <v>Jive</v>
      </c>
      <c r="AO14" s="108" t="str">
        <f t="shared" si="12"/>
        <v>Discofox</v>
      </c>
    </row>
    <row r="15" spans="1:41" s="139" customFormat="1" x14ac:dyDescent="0.35">
      <c r="A15" s="148">
        <f>Anmeldung!$E$7</f>
        <v>0</v>
      </c>
      <c r="B15" s="135"/>
      <c r="C15" s="135"/>
      <c r="D15" s="135"/>
      <c r="E15" s="149"/>
      <c r="F15" s="135"/>
      <c r="G15" s="136"/>
      <c r="H15" s="146">
        <v>6</v>
      </c>
      <c r="I15" s="137">
        <f t="shared" si="1"/>
        <v>0</v>
      </c>
      <c r="J15" s="32" t="s">
        <v>31</v>
      </c>
      <c r="K15" s="33" t="s">
        <v>31</v>
      </c>
      <c r="L15" s="32" t="s">
        <v>31</v>
      </c>
      <c r="M15" s="33" t="s">
        <v>31</v>
      </c>
      <c r="N15" s="32" t="s">
        <v>31</v>
      </c>
      <c r="O15" s="33" t="s">
        <v>31</v>
      </c>
      <c r="P15" s="32" t="s">
        <v>31</v>
      </c>
      <c r="Q15" s="33" t="s">
        <v>31</v>
      </c>
      <c r="R15" s="32" t="s">
        <v>31</v>
      </c>
      <c r="S15" s="33" t="s">
        <v>31</v>
      </c>
      <c r="T15" s="32" t="s">
        <v>31</v>
      </c>
      <c r="U15" s="33" t="s">
        <v>31</v>
      </c>
      <c r="V15" s="32" t="s">
        <v>31</v>
      </c>
      <c r="W15" s="33" t="s">
        <v>31</v>
      </c>
      <c r="X15" s="32" t="s">
        <v>31</v>
      </c>
      <c r="Y15" s="33" t="s">
        <v>31</v>
      </c>
      <c r="Z15" s="32" t="s">
        <v>31</v>
      </c>
      <c r="AA15" s="33" t="s">
        <v>31</v>
      </c>
      <c r="AB15" s="32" t="s">
        <v>31</v>
      </c>
      <c r="AC15" s="33" t="s">
        <v>31</v>
      </c>
      <c r="AD15" s="138"/>
      <c r="AE15" s="108" t="str">
        <f t="shared" si="2"/>
        <v>Langsamer Walzer</v>
      </c>
      <c r="AF15" s="108" t="str">
        <f t="shared" si="3"/>
        <v>Tango</v>
      </c>
      <c r="AG15" s="108" t="str">
        <f t="shared" si="4"/>
        <v>Wiener Walzer</v>
      </c>
      <c r="AH15" s="108" t="str">
        <f t="shared" si="5"/>
        <v>Slowfox</v>
      </c>
      <c r="AI15" s="108" t="str">
        <f t="shared" si="6"/>
        <v>Quickstep</v>
      </c>
      <c r="AJ15" s="108" t="str">
        <f t="shared" si="7"/>
        <v>Samba</v>
      </c>
      <c r="AK15" s="108" t="str">
        <f t="shared" si="8"/>
        <v>Chachacha</v>
      </c>
      <c r="AL15" s="108" t="str">
        <f t="shared" si="9"/>
        <v>Rumba</v>
      </c>
      <c r="AM15" s="108" t="str">
        <f t="shared" si="10"/>
        <v>Paso Doble</v>
      </c>
      <c r="AN15" s="108" t="str">
        <f t="shared" si="11"/>
        <v>Jive</v>
      </c>
      <c r="AO15" s="108" t="str">
        <f t="shared" si="12"/>
        <v>Discofox</v>
      </c>
    </row>
    <row r="16" spans="1:41" s="139" customFormat="1" x14ac:dyDescent="0.35">
      <c r="A16" s="148">
        <f>Anmeldung!$E$7</f>
        <v>0</v>
      </c>
      <c r="B16" s="135"/>
      <c r="C16" s="135"/>
      <c r="D16" s="135"/>
      <c r="E16" s="149"/>
      <c r="F16" s="135"/>
      <c r="G16" s="136"/>
      <c r="H16" s="146">
        <v>7</v>
      </c>
      <c r="I16" s="137">
        <f t="shared" si="1"/>
        <v>0</v>
      </c>
      <c r="J16" s="32" t="s">
        <v>31</v>
      </c>
      <c r="K16" s="33" t="s">
        <v>31</v>
      </c>
      <c r="L16" s="32" t="s">
        <v>31</v>
      </c>
      <c r="M16" s="33" t="s">
        <v>31</v>
      </c>
      <c r="N16" s="32" t="s">
        <v>31</v>
      </c>
      <c r="O16" s="33" t="s">
        <v>31</v>
      </c>
      <c r="P16" s="32" t="s">
        <v>31</v>
      </c>
      <c r="Q16" s="33" t="s">
        <v>31</v>
      </c>
      <c r="R16" s="32" t="s">
        <v>31</v>
      </c>
      <c r="S16" s="33" t="s">
        <v>31</v>
      </c>
      <c r="T16" s="32" t="s">
        <v>31</v>
      </c>
      <c r="U16" s="33" t="s">
        <v>31</v>
      </c>
      <c r="V16" s="32" t="s">
        <v>31</v>
      </c>
      <c r="W16" s="33" t="s">
        <v>31</v>
      </c>
      <c r="X16" s="32" t="s">
        <v>31</v>
      </c>
      <c r="Y16" s="33" t="s">
        <v>31</v>
      </c>
      <c r="Z16" s="32" t="s">
        <v>31</v>
      </c>
      <c r="AA16" s="33" t="s">
        <v>31</v>
      </c>
      <c r="AB16" s="32" t="s">
        <v>31</v>
      </c>
      <c r="AC16" s="33" t="s">
        <v>31</v>
      </c>
      <c r="AD16" s="138"/>
      <c r="AE16" s="108" t="str">
        <f t="shared" si="2"/>
        <v>Langsamer Walzer</v>
      </c>
      <c r="AF16" s="108" t="str">
        <f t="shared" si="3"/>
        <v>Tango</v>
      </c>
      <c r="AG16" s="108" t="str">
        <f t="shared" si="4"/>
        <v>Wiener Walzer</v>
      </c>
      <c r="AH16" s="108" t="str">
        <f t="shared" si="5"/>
        <v>Slowfox</v>
      </c>
      <c r="AI16" s="108" t="str">
        <f t="shared" si="6"/>
        <v>Quickstep</v>
      </c>
      <c r="AJ16" s="108" t="str">
        <f t="shared" si="7"/>
        <v>Samba</v>
      </c>
      <c r="AK16" s="108" t="str">
        <f t="shared" si="8"/>
        <v>Chachacha</v>
      </c>
      <c r="AL16" s="108" t="str">
        <f t="shared" si="9"/>
        <v>Rumba</v>
      </c>
      <c r="AM16" s="108" t="str">
        <f t="shared" si="10"/>
        <v>Paso Doble</v>
      </c>
      <c r="AN16" s="108" t="str">
        <f t="shared" si="11"/>
        <v>Jive</v>
      </c>
      <c r="AO16" s="108" t="str">
        <f t="shared" si="12"/>
        <v>Discofox</v>
      </c>
    </row>
    <row r="17" spans="1:41" s="139" customFormat="1" x14ac:dyDescent="0.35">
      <c r="A17" s="148">
        <f>Anmeldung!$E$7</f>
        <v>0</v>
      </c>
      <c r="B17" s="135"/>
      <c r="C17" s="135"/>
      <c r="D17" s="135"/>
      <c r="E17" s="149"/>
      <c r="F17" s="135"/>
      <c r="G17" s="136"/>
      <c r="H17" s="146">
        <v>8</v>
      </c>
      <c r="I17" s="137">
        <f t="shared" si="1"/>
        <v>0</v>
      </c>
      <c r="J17" s="32" t="s">
        <v>31</v>
      </c>
      <c r="K17" s="33" t="s">
        <v>31</v>
      </c>
      <c r="L17" s="32" t="s">
        <v>31</v>
      </c>
      <c r="M17" s="33" t="s">
        <v>31</v>
      </c>
      <c r="N17" s="32" t="s">
        <v>31</v>
      </c>
      <c r="O17" s="33" t="s">
        <v>31</v>
      </c>
      <c r="P17" s="32" t="s">
        <v>31</v>
      </c>
      <c r="Q17" s="33" t="s">
        <v>31</v>
      </c>
      <c r="R17" s="32" t="s">
        <v>31</v>
      </c>
      <c r="S17" s="33" t="s">
        <v>31</v>
      </c>
      <c r="T17" s="32" t="s">
        <v>31</v>
      </c>
      <c r="U17" s="33" t="s">
        <v>31</v>
      </c>
      <c r="V17" s="32" t="s">
        <v>31</v>
      </c>
      <c r="W17" s="33" t="s">
        <v>31</v>
      </c>
      <c r="X17" s="32" t="s">
        <v>31</v>
      </c>
      <c r="Y17" s="33" t="s">
        <v>31</v>
      </c>
      <c r="Z17" s="32" t="s">
        <v>31</v>
      </c>
      <c r="AA17" s="33" t="s">
        <v>31</v>
      </c>
      <c r="AB17" s="32" t="s">
        <v>31</v>
      </c>
      <c r="AC17" s="33" t="s">
        <v>31</v>
      </c>
      <c r="AD17" s="138"/>
      <c r="AE17" s="108" t="str">
        <f t="shared" si="2"/>
        <v>Langsamer Walzer</v>
      </c>
      <c r="AF17" s="108" t="str">
        <f t="shared" si="3"/>
        <v>Tango</v>
      </c>
      <c r="AG17" s="108" t="str">
        <f t="shared" si="4"/>
        <v>Wiener Walzer</v>
      </c>
      <c r="AH17" s="108" t="str">
        <f t="shared" si="5"/>
        <v>Slowfox</v>
      </c>
      <c r="AI17" s="108" t="str">
        <f t="shared" si="6"/>
        <v>Quickstep</v>
      </c>
      <c r="AJ17" s="108" t="str">
        <f t="shared" si="7"/>
        <v>Samba</v>
      </c>
      <c r="AK17" s="108" t="str">
        <f t="shared" si="8"/>
        <v>Chachacha</v>
      </c>
      <c r="AL17" s="108" t="str">
        <f t="shared" si="9"/>
        <v>Rumba</v>
      </c>
      <c r="AM17" s="108" t="str">
        <f t="shared" si="10"/>
        <v>Paso Doble</v>
      </c>
      <c r="AN17" s="108" t="str">
        <f t="shared" si="11"/>
        <v>Jive</v>
      </c>
      <c r="AO17" s="108" t="str">
        <f t="shared" si="12"/>
        <v>Discofox</v>
      </c>
    </row>
    <row r="18" spans="1:41" s="139" customFormat="1" x14ac:dyDescent="0.35">
      <c r="A18" s="148">
        <f>Anmeldung!$E$7</f>
        <v>0</v>
      </c>
      <c r="B18" s="135"/>
      <c r="C18" s="135"/>
      <c r="D18" s="135"/>
      <c r="E18" s="149"/>
      <c r="F18" s="135"/>
      <c r="G18" s="136"/>
      <c r="H18" s="146">
        <v>9</v>
      </c>
      <c r="I18" s="137">
        <f t="shared" si="1"/>
        <v>0</v>
      </c>
      <c r="J18" s="32" t="s">
        <v>31</v>
      </c>
      <c r="K18" s="33" t="s">
        <v>31</v>
      </c>
      <c r="L18" s="32" t="s">
        <v>31</v>
      </c>
      <c r="M18" s="33" t="s">
        <v>31</v>
      </c>
      <c r="N18" s="32" t="s">
        <v>31</v>
      </c>
      <c r="O18" s="33" t="s">
        <v>31</v>
      </c>
      <c r="P18" s="32" t="s">
        <v>31</v>
      </c>
      <c r="Q18" s="33" t="s">
        <v>31</v>
      </c>
      <c r="R18" s="32" t="s">
        <v>31</v>
      </c>
      <c r="S18" s="33" t="s">
        <v>31</v>
      </c>
      <c r="T18" s="32" t="s">
        <v>31</v>
      </c>
      <c r="U18" s="33" t="s">
        <v>31</v>
      </c>
      <c r="V18" s="32" t="s">
        <v>31</v>
      </c>
      <c r="W18" s="33" t="s">
        <v>31</v>
      </c>
      <c r="X18" s="32" t="s">
        <v>31</v>
      </c>
      <c r="Y18" s="33" t="s">
        <v>31</v>
      </c>
      <c r="Z18" s="32" t="s">
        <v>31</v>
      </c>
      <c r="AA18" s="33" t="s">
        <v>31</v>
      </c>
      <c r="AB18" s="32" t="s">
        <v>31</v>
      </c>
      <c r="AC18" s="33" t="s">
        <v>31</v>
      </c>
      <c r="AD18" s="138"/>
      <c r="AE18" s="108" t="str">
        <f t="shared" si="2"/>
        <v>Langsamer Walzer</v>
      </c>
      <c r="AF18" s="108" t="str">
        <f t="shared" si="3"/>
        <v>Tango</v>
      </c>
      <c r="AG18" s="108" t="str">
        <f t="shared" si="4"/>
        <v>Wiener Walzer</v>
      </c>
      <c r="AH18" s="108" t="str">
        <f t="shared" si="5"/>
        <v>Slowfox</v>
      </c>
      <c r="AI18" s="108" t="str">
        <f t="shared" si="6"/>
        <v>Quickstep</v>
      </c>
      <c r="AJ18" s="108" t="str">
        <f t="shared" si="7"/>
        <v>Samba</v>
      </c>
      <c r="AK18" s="108" t="str">
        <f t="shared" si="8"/>
        <v>Chachacha</v>
      </c>
      <c r="AL18" s="108" t="str">
        <f t="shared" si="9"/>
        <v>Rumba</v>
      </c>
      <c r="AM18" s="108" t="str">
        <f t="shared" si="10"/>
        <v>Paso Doble</v>
      </c>
      <c r="AN18" s="108" t="str">
        <f t="shared" si="11"/>
        <v>Jive</v>
      </c>
      <c r="AO18" s="108" t="str">
        <f t="shared" si="12"/>
        <v>Discofox</v>
      </c>
    </row>
    <row r="19" spans="1:41" s="139" customFormat="1" x14ac:dyDescent="0.35">
      <c r="A19" s="148">
        <f>Anmeldung!$E$7</f>
        <v>0</v>
      </c>
      <c r="B19" s="135"/>
      <c r="C19" s="135"/>
      <c r="D19" s="135"/>
      <c r="E19" s="149"/>
      <c r="F19" s="135"/>
      <c r="G19" s="136"/>
      <c r="H19" s="146">
        <v>10</v>
      </c>
      <c r="I19" s="137">
        <f t="shared" si="1"/>
        <v>0</v>
      </c>
      <c r="J19" s="32" t="s">
        <v>31</v>
      </c>
      <c r="K19" s="33" t="s">
        <v>31</v>
      </c>
      <c r="L19" s="32" t="s">
        <v>31</v>
      </c>
      <c r="M19" s="33" t="s">
        <v>31</v>
      </c>
      <c r="N19" s="32" t="s">
        <v>31</v>
      </c>
      <c r="O19" s="33" t="s">
        <v>31</v>
      </c>
      <c r="P19" s="32" t="s">
        <v>31</v>
      </c>
      <c r="Q19" s="33" t="s">
        <v>31</v>
      </c>
      <c r="R19" s="32" t="s">
        <v>31</v>
      </c>
      <c r="S19" s="33" t="s">
        <v>31</v>
      </c>
      <c r="T19" s="32" t="s">
        <v>31</v>
      </c>
      <c r="U19" s="33" t="s">
        <v>31</v>
      </c>
      <c r="V19" s="32" t="s">
        <v>31</v>
      </c>
      <c r="W19" s="33" t="s">
        <v>31</v>
      </c>
      <c r="X19" s="32" t="s">
        <v>31</v>
      </c>
      <c r="Y19" s="33" t="s">
        <v>31</v>
      </c>
      <c r="Z19" s="32" t="s">
        <v>31</v>
      </c>
      <c r="AA19" s="33" t="s">
        <v>31</v>
      </c>
      <c r="AB19" s="32" t="s">
        <v>31</v>
      </c>
      <c r="AC19" s="33" t="s">
        <v>31</v>
      </c>
      <c r="AD19" s="138"/>
      <c r="AE19" s="108" t="str">
        <f t="shared" si="2"/>
        <v>Langsamer Walzer</v>
      </c>
      <c r="AF19" s="108" t="str">
        <f t="shared" si="3"/>
        <v>Tango</v>
      </c>
      <c r="AG19" s="108" t="str">
        <f t="shared" si="4"/>
        <v>Wiener Walzer</v>
      </c>
      <c r="AH19" s="108" t="str">
        <f t="shared" si="5"/>
        <v>Slowfox</v>
      </c>
      <c r="AI19" s="108" t="str">
        <f t="shared" si="6"/>
        <v>Quickstep</v>
      </c>
      <c r="AJ19" s="108" t="str">
        <f t="shared" si="7"/>
        <v>Samba</v>
      </c>
      <c r="AK19" s="108" t="str">
        <f t="shared" si="8"/>
        <v>Chachacha</v>
      </c>
      <c r="AL19" s="108" t="str">
        <f t="shared" si="9"/>
        <v>Rumba</v>
      </c>
      <c r="AM19" s="108" t="str">
        <f t="shared" si="10"/>
        <v>Paso Doble</v>
      </c>
      <c r="AN19" s="108" t="str">
        <f t="shared" si="11"/>
        <v>Jive</v>
      </c>
      <c r="AO19" s="108" t="str">
        <f t="shared" si="12"/>
        <v>Discofox</v>
      </c>
    </row>
    <row r="20" spans="1:41" s="139" customFormat="1" x14ac:dyDescent="0.35">
      <c r="A20" s="148">
        <f>Anmeldung!$E$7</f>
        <v>0</v>
      </c>
      <c r="B20" s="135"/>
      <c r="C20" s="135"/>
      <c r="D20" s="135"/>
      <c r="E20" s="149"/>
      <c r="F20" s="135"/>
      <c r="G20" s="136"/>
      <c r="H20" s="146">
        <v>11</v>
      </c>
      <c r="I20" s="137">
        <f t="shared" si="1"/>
        <v>0</v>
      </c>
      <c r="J20" s="32" t="s">
        <v>31</v>
      </c>
      <c r="K20" s="33" t="s">
        <v>31</v>
      </c>
      <c r="L20" s="32" t="s">
        <v>31</v>
      </c>
      <c r="M20" s="33" t="s">
        <v>31</v>
      </c>
      <c r="N20" s="32" t="s">
        <v>31</v>
      </c>
      <c r="O20" s="33" t="s">
        <v>31</v>
      </c>
      <c r="P20" s="32" t="s">
        <v>31</v>
      </c>
      <c r="Q20" s="33" t="s">
        <v>31</v>
      </c>
      <c r="R20" s="32" t="s">
        <v>31</v>
      </c>
      <c r="S20" s="33" t="s">
        <v>31</v>
      </c>
      <c r="T20" s="32" t="s">
        <v>31</v>
      </c>
      <c r="U20" s="33" t="s">
        <v>31</v>
      </c>
      <c r="V20" s="32" t="s">
        <v>31</v>
      </c>
      <c r="W20" s="33" t="s">
        <v>31</v>
      </c>
      <c r="X20" s="32" t="s">
        <v>31</v>
      </c>
      <c r="Y20" s="33" t="s">
        <v>31</v>
      </c>
      <c r="Z20" s="32" t="s">
        <v>31</v>
      </c>
      <c r="AA20" s="33" t="s">
        <v>31</v>
      </c>
      <c r="AB20" s="32" t="s">
        <v>31</v>
      </c>
      <c r="AC20" s="33" t="s">
        <v>31</v>
      </c>
      <c r="AD20" s="138"/>
      <c r="AE20" s="108" t="str">
        <f t="shared" si="2"/>
        <v>Langsamer Walzer</v>
      </c>
      <c r="AF20" s="108" t="str">
        <f t="shared" si="3"/>
        <v>Tango</v>
      </c>
      <c r="AG20" s="108" t="str">
        <f t="shared" si="4"/>
        <v>Wiener Walzer</v>
      </c>
      <c r="AH20" s="108" t="str">
        <f t="shared" si="5"/>
        <v>Slowfox</v>
      </c>
      <c r="AI20" s="108" t="str">
        <f t="shared" si="6"/>
        <v>Quickstep</v>
      </c>
      <c r="AJ20" s="108" t="str">
        <f t="shared" si="7"/>
        <v>Samba</v>
      </c>
      <c r="AK20" s="108" t="str">
        <f t="shared" si="8"/>
        <v>Chachacha</v>
      </c>
      <c r="AL20" s="108" t="str">
        <f t="shared" si="9"/>
        <v>Rumba</v>
      </c>
      <c r="AM20" s="108" t="str">
        <f t="shared" si="10"/>
        <v>Paso Doble</v>
      </c>
      <c r="AN20" s="108" t="str">
        <f t="shared" si="11"/>
        <v>Jive</v>
      </c>
      <c r="AO20" s="108" t="str">
        <f t="shared" si="12"/>
        <v>Discofox</v>
      </c>
    </row>
    <row r="21" spans="1:41" s="139" customFormat="1" x14ac:dyDescent="0.35">
      <c r="A21" s="148">
        <f>Anmeldung!$E$7</f>
        <v>0</v>
      </c>
      <c r="B21" s="135"/>
      <c r="C21" s="135"/>
      <c r="D21" s="135"/>
      <c r="E21" s="149"/>
      <c r="F21" s="135"/>
      <c r="G21" s="136"/>
      <c r="H21" s="146">
        <v>12</v>
      </c>
      <c r="I21" s="137">
        <f t="shared" si="1"/>
        <v>0</v>
      </c>
      <c r="J21" s="32" t="s">
        <v>31</v>
      </c>
      <c r="K21" s="33" t="s">
        <v>31</v>
      </c>
      <c r="L21" s="32" t="s">
        <v>31</v>
      </c>
      <c r="M21" s="33" t="s">
        <v>31</v>
      </c>
      <c r="N21" s="32" t="s">
        <v>31</v>
      </c>
      <c r="O21" s="33" t="s">
        <v>31</v>
      </c>
      <c r="P21" s="32" t="s">
        <v>31</v>
      </c>
      <c r="Q21" s="33" t="s">
        <v>31</v>
      </c>
      <c r="R21" s="32" t="s">
        <v>31</v>
      </c>
      <c r="S21" s="33" t="s">
        <v>31</v>
      </c>
      <c r="T21" s="32" t="s">
        <v>31</v>
      </c>
      <c r="U21" s="33" t="s">
        <v>31</v>
      </c>
      <c r="V21" s="32" t="s">
        <v>31</v>
      </c>
      <c r="W21" s="33" t="s">
        <v>31</v>
      </c>
      <c r="X21" s="32" t="s">
        <v>31</v>
      </c>
      <c r="Y21" s="33" t="s">
        <v>31</v>
      </c>
      <c r="Z21" s="32" t="s">
        <v>31</v>
      </c>
      <c r="AA21" s="33" t="s">
        <v>31</v>
      </c>
      <c r="AB21" s="32" t="s">
        <v>31</v>
      </c>
      <c r="AC21" s="33" t="s">
        <v>31</v>
      </c>
      <c r="AD21" s="138"/>
      <c r="AE21" s="108" t="str">
        <f t="shared" si="2"/>
        <v>Langsamer Walzer</v>
      </c>
      <c r="AF21" s="108" t="str">
        <f t="shared" si="3"/>
        <v>Tango</v>
      </c>
      <c r="AG21" s="108" t="str">
        <f t="shared" si="4"/>
        <v>Wiener Walzer</v>
      </c>
      <c r="AH21" s="108" t="str">
        <f t="shared" si="5"/>
        <v>Slowfox</v>
      </c>
      <c r="AI21" s="108" t="str">
        <f t="shared" si="6"/>
        <v>Quickstep</v>
      </c>
      <c r="AJ21" s="108" t="str">
        <f t="shared" si="7"/>
        <v>Samba</v>
      </c>
      <c r="AK21" s="108" t="str">
        <f t="shared" si="8"/>
        <v>Chachacha</v>
      </c>
      <c r="AL21" s="108" t="str">
        <f t="shared" si="9"/>
        <v>Rumba</v>
      </c>
      <c r="AM21" s="108" t="str">
        <f t="shared" si="10"/>
        <v>Paso Doble</v>
      </c>
      <c r="AN21" s="108" t="str">
        <f t="shared" si="11"/>
        <v>Jive</v>
      </c>
      <c r="AO21" s="108" t="str">
        <f t="shared" si="12"/>
        <v>Discofox</v>
      </c>
    </row>
    <row r="22" spans="1:41" s="139" customFormat="1" x14ac:dyDescent="0.35">
      <c r="A22" s="148">
        <f>Anmeldung!$E$7</f>
        <v>0</v>
      </c>
      <c r="B22" s="135"/>
      <c r="C22" s="135"/>
      <c r="D22" s="135"/>
      <c r="E22" s="149"/>
      <c r="F22" s="135"/>
      <c r="G22" s="136"/>
      <c r="H22" s="146">
        <v>13</v>
      </c>
      <c r="I22" s="137">
        <f t="shared" si="1"/>
        <v>0</v>
      </c>
      <c r="J22" s="32" t="s">
        <v>31</v>
      </c>
      <c r="K22" s="33" t="s">
        <v>31</v>
      </c>
      <c r="L22" s="32" t="s">
        <v>31</v>
      </c>
      <c r="M22" s="33" t="s">
        <v>31</v>
      </c>
      <c r="N22" s="32" t="s">
        <v>31</v>
      </c>
      <c r="O22" s="33" t="s">
        <v>31</v>
      </c>
      <c r="P22" s="32" t="s">
        <v>31</v>
      </c>
      <c r="Q22" s="33" t="s">
        <v>31</v>
      </c>
      <c r="R22" s="32" t="s">
        <v>31</v>
      </c>
      <c r="S22" s="33" t="s">
        <v>31</v>
      </c>
      <c r="T22" s="32" t="s">
        <v>31</v>
      </c>
      <c r="U22" s="33" t="s">
        <v>31</v>
      </c>
      <c r="V22" s="32" t="s">
        <v>31</v>
      </c>
      <c r="W22" s="33" t="s">
        <v>31</v>
      </c>
      <c r="X22" s="32" t="s">
        <v>31</v>
      </c>
      <c r="Y22" s="33" t="s">
        <v>31</v>
      </c>
      <c r="Z22" s="32" t="s">
        <v>31</v>
      </c>
      <c r="AA22" s="33" t="s">
        <v>31</v>
      </c>
      <c r="AB22" s="32" t="s">
        <v>31</v>
      </c>
      <c r="AC22" s="33" t="s">
        <v>31</v>
      </c>
      <c r="AD22" s="138"/>
      <c r="AE22" s="108" t="str">
        <f t="shared" si="2"/>
        <v>Langsamer Walzer</v>
      </c>
      <c r="AF22" s="108" t="str">
        <f t="shared" si="3"/>
        <v>Tango</v>
      </c>
      <c r="AG22" s="108" t="str">
        <f t="shared" si="4"/>
        <v>Wiener Walzer</v>
      </c>
      <c r="AH22" s="108" t="str">
        <f t="shared" si="5"/>
        <v>Slowfox</v>
      </c>
      <c r="AI22" s="108" t="str">
        <f t="shared" si="6"/>
        <v>Quickstep</v>
      </c>
      <c r="AJ22" s="108" t="str">
        <f t="shared" si="7"/>
        <v>Samba</v>
      </c>
      <c r="AK22" s="108" t="str">
        <f t="shared" si="8"/>
        <v>Chachacha</v>
      </c>
      <c r="AL22" s="108" t="str">
        <f t="shared" si="9"/>
        <v>Rumba</v>
      </c>
      <c r="AM22" s="108" t="str">
        <f t="shared" si="10"/>
        <v>Paso Doble</v>
      </c>
      <c r="AN22" s="108" t="str">
        <f t="shared" si="11"/>
        <v>Jive</v>
      </c>
      <c r="AO22" s="108" t="str">
        <f t="shared" si="12"/>
        <v>Discofox</v>
      </c>
    </row>
    <row r="23" spans="1:41" s="139" customFormat="1" x14ac:dyDescent="0.35">
      <c r="A23" s="148">
        <f>Anmeldung!$E$7</f>
        <v>0</v>
      </c>
      <c r="B23" s="135"/>
      <c r="C23" s="135"/>
      <c r="D23" s="135"/>
      <c r="E23" s="149"/>
      <c r="F23" s="135"/>
      <c r="G23" s="136"/>
      <c r="H23" s="146">
        <v>14</v>
      </c>
      <c r="I23" s="137">
        <f t="shared" si="1"/>
        <v>0</v>
      </c>
      <c r="J23" s="32" t="s">
        <v>31</v>
      </c>
      <c r="K23" s="33" t="s">
        <v>31</v>
      </c>
      <c r="L23" s="32" t="s">
        <v>31</v>
      </c>
      <c r="M23" s="33" t="s">
        <v>31</v>
      </c>
      <c r="N23" s="32" t="s">
        <v>31</v>
      </c>
      <c r="O23" s="33" t="s">
        <v>31</v>
      </c>
      <c r="P23" s="32" t="s">
        <v>31</v>
      </c>
      <c r="Q23" s="33" t="s">
        <v>31</v>
      </c>
      <c r="R23" s="32" t="s">
        <v>31</v>
      </c>
      <c r="S23" s="33" t="s">
        <v>31</v>
      </c>
      <c r="T23" s="32" t="s">
        <v>31</v>
      </c>
      <c r="U23" s="33" t="s">
        <v>31</v>
      </c>
      <c r="V23" s="32" t="s">
        <v>31</v>
      </c>
      <c r="W23" s="33" t="s">
        <v>31</v>
      </c>
      <c r="X23" s="32" t="s">
        <v>31</v>
      </c>
      <c r="Y23" s="33" t="s">
        <v>31</v>
      </c>
      <c r="Z23" s="32" t="s">
        <v>31</v>
      </c>
      <c r="AA23" s="33" t="s">
        <v>31</v>
      </c>
      <c r="AB23" s="32" t="s">
        <v>31</v>
      </c>
      <c r="AC23" s="33" t="s">
        <v>31</v>
      </c>
      <c r="AD23" s="138"/>
      <c r="AE23" s="108" t="str">
        <f t="shared" si="2"/>
        <v>Langsamer Walzer</v>
      </c>
      <c r="AF23" s="108" t="str">
        <f t="shared" si="3"/>
        <v>Tango</v>
      </c>
      <c r="AG23" s="108" t="str">
        <f t="shared" si="4"/>
        <v>Wiener Walzer</v>
      </c>
      <c r="AH23" s="108" t="str">
        <f t="shared" si="5"/>
        <v>Slowfox</v>
      </c>
      <c r="AI23" s="108" t="str">
        <f t="shared" si="6"/>
        <v>Quickstep</v>
      </c>
      <c r="AJ23" s="108" t="str">
        <f t="shared" si="7"/>
        <v>Samba</v>
      </c>
      <c r="AK23" s="108" t="str">
        <f t="shared" si="8"/>
        <v>Chachacha</v>
      </c>
      <c r="AL23" s="108" t="str">
        <f t="shared" si="9"/>
        <v>Rumba</v>
      </c>
      <c r="AM23" s="108" t="str">
        <f t="shared" si="10"/>
        <v>Paso Doble</v>
      </c>
      <c r="AN23" s="108" t="str">
        <f t="shared" si="11"/>
        <v>Jive</v>
      </c>
      <c r="AO23" s="108" t="str">
        <f t="shared" si="12"/>
        <v>Discofox</v>
      </c>
    </row>
    <row r="24" spans="1:41" s="139" customFormat="1" x14ac:dyDescent="0.35">
      <c r="A24" s="148">
        <f>Anmeldung!$E$7</f>
        <v>0</v>
      </c>
      <c r="B24" s="135"/>
      <c r="C24" s="135"/>
      <c r="D24" s="135"/>
      <c r="E24" s="149"/>
      <c r="F24" s="135"/>
      <c r="G24" s="136"/>
      <c r="H24" s="146">
        <v>15</v>
      </c>
      <c r="I24" s="137">
        <f t="shared" si="1"/>
        <v>0</v>
      </c>
      <c r="J24" s="32" t="s">
        <v>31</v>
      </c>
      <c r="K24" s="33" t="s">
        <v>31</v>
      </c>
      <c r="L24" s="32" t="s">
        <v>31</v>
      </c>
      <c r="M24" s="33" t="s">
        <v>31</v>
      </c>
      <c r="N24" s="32" t="s">
        <v>31</v>
      </c>
      <c r="O24" s="33" t="s">
        <v>31</v>
      </c>
      <c r="P24" s="32" t="s">
        <v>31</v>
      </c>
      <c r="Q24" s="33" t="s">
        <v>31</v>
      </c>
      <c r="R24" s="32" t="s">
        <v>31</v>
      </c>
      <c r="S24" s="33" t="s">
        <v>31</v>
      </c>
      <c r="T24" s="32" t="s">
        <v>31</v>
      </c>
      <c r="U24" s="33" t="s">
        <v>31</v>
      </c>
      <c r="V24" s="32" t="s">
        <v>31</v>
      </c>
      <c r="W24" s="33" t="s">
        <v>31</v>
      </c>
      <c r="X24" s="32" t="s">
        <v>31</v>
      </c>
      <c r="Y24" s="33" t="s">
        <v>31</v>
      </c>
      <c r="Z24" s="32" t="s">
        <v>31</v>
      </c>
      <c r="AA24" s="33" t="s">
        <v>31</v>
      </c>
      <c r="AB24" s="32" t="s">
        <v>31</v>
      </c>
      <c r="AC24" s="33" t="s">
        <v>31</v>
      </c>
      <c r="AD24" s="138"/>
      <c r="AE24" s="108" t="str">
        <f t="shared" si="2"/>
        <v>Langsamer Walzer</v>
      </c>
      <c r="AF24" s="108" t="str">
        <f t="shared" si="3"/>
        <v>Tango</v>
      </c>
      <c r="AG24" s="108" t="str">
        <f t="shared" si="4"/>
        <v>Wiener Walzer</v>
      </c>
      <c r="AH24" s="108" t="str">
        <f t="shared" si="5"/>
        <v>Slowfox</v>
      </c>
      <c r="AI24" s="108" t="str">
        <f t="shared" si="6"/>
        <v>Quickstep</v>
      </c>
      <c r="AJ24" s="108" t="str">
        <f t="shared" si="7"/>
        <v>Samba</v>
      </c>
      <c r="AK24" s="108" t="str">
        <f t="shared" si="8"/>
        <v>Chachacha</v>
      </c>
      <c r="AL24" s="108" t="str">
        <f t="shared" si="9"/>
        <v>Rumba</v>
      </c>
      <c r="AM24" s="108" t="str">
        <f t="shared" si="10"/>
        <v>Paso Doble</v>
      </c>
      <c r="AN24" s="108" t="str">
        <f t="shared" si="11"/>
        <v>Jive</v>
      </c>
      <c r="AO24" s="108" t="str">
        <f t="shared" si="12"/>
        <v>Discofox</v>
      </c>
    </row>
    <row r="25" spans="1:41" s="139" customFormat="1" x14ac:dyDescent="0.35">
      <c r="A25" s="148">
        <f>Anmeldung!$E$7</f>
        <v>0</v>
      </c>
      <c r="B25" s="135"/>
      <c r="C25" s="135"/>
      <c r="D25" s="135"/>
      <c r="E25" s="149"/>
      <c r="F25" s="135"/>
      <c r="G25" s="136"/>
      <c r="H25" s="146">
        <v>16</v>
      </c>
      <c r="I25" s="137">
        <f t="shared" si="1"/>
        <v>0</v>
      </c>
      <c r="J25" s="32" t="s">
        <v>31</v>
      </c>
      <c r="K25" s="33" t="s">
        <v>31</v>
      </c>
      <c r="L25" s="32" t="s">
        <v>31</v>
      </c>
      <c r="M25" s="33" t="s">
        <v>31</v>
      </c>
      <c r="N25" s="32" t="s">
        <v>31</v>
      </c>
      <c r="O25" s="33" t="s">
        <v>31</v>
      </c>
      <c r="P25" s="32" t="s">
        <v>31</v>
      </c>
      <c r="Q25" s="33" t="s">
        <v>31</v>
      </c>
      <c r="R25" s="32" t="s">
        <v>31</v>
      </c>
      <c r="S25" s="33" t="s">
        <v>31</v>
      </c>
      <c r="T25" s="32" t="s">
        <v>31</v>
      </c>
      <c r="U25" s="33" t="s">
        <v>31</v>
      </c>
      <c r="V25" s="32" t="s">
        <v>31</v>
      </c>
      <c r="W25" s="33" t="s">
        <v>31</v>
      </c>
      <c r="X25" s="32" t="s">
        <v>31</v>
      </c>
      <c r="Y25" s="33" t="s">
        <v>31</v>
      </c>
      <c r="Z25" s="32" t="s">
        <v>31</v>
      </c>
      <c r="AA25" s="33" t="s">
        <v>31</v>
      </c>
      <c r="AB25" s="32" t="s">
        <v>31</v>
      </c>
      <c r="AC25" s="33" t="s">
        <v>31</v>
      </c>
      <c r="AD25" s="138"/>
      <c r="AE25" s="108" t="str">
        <f t="shared" si="2"/>
        <v>Langsamer Walzer</v>
      </c>
      <c r="AF25" s="108" t="str">
        <f t="shared" si="3"/>
        <v>Tango</v>
      </c>
      <c r="AG25" s="108" t="str">
        <f t="shared" si="4"/>
        <v>Wiener Walzer</v>
      </c>
      <c r="AH25" s="108" t="str">
        <f t="shared" si="5"/>
        <v>Slowfox</v>
      </c>
      <c r="AI25" s="108" t="str">
        <f t="shared" si="6"/>
        <v>Quickstep</v>
      </c>
      <c r="AJ25" s="108" t="str">
        <f t="shared" si="7"/>
        <v>Samba</v>
      </c>
      <c r="AK25" s="108" t="str">
        <f t="shared" si="8"/>
        <v>Chachacha</v>
      </c>
      <c r="AL25" s="108" t="str">
        <f t="shared" si="9"/>
        <v>Rumba</v>
      </c>
      <c r="AM25" s="108" t="str">
        <f t="shared" si="10"/>
        <v>Paso Doble</v>
      </c>
      <c r="AN25" s="108" t="str">
        <f t="shared" si="11"/>
        <v>Jive</v>
      </c>
      <c r="AO25" s="108" t="str">
        <f t="shared" si="12"/>
        <v>Discofox</v>
      </c>
    </row>
    <row r="26" spans="1:41" s="139" customFormat="1" x14ac:dyDescent="0.35">
      <c r="A26" s="148">
        <f>Anmeldung!$E$7</f>
        <v>0</v>
      </c>
      <c r="B26" s="135"/>
      <c r="C26" s="135"/>
      <c r="D26" s="135"/>
      <c r="E26" s="149"/>
      <c r="F26" s="135"/>
      <c r="G26" s="136"/>
      <c r="H26" s="146">
        <v>17</v>
      </c>
      <c r="I26" s="137">
        <f t="shared" si="1"/>
        <v>0</v>
      </c>
      <c r="J26" s="32" t="s">
        <v>31</v>
      </c>
      <c r="K26" s="33" t="s">
        <v>31</v>
      </c>
      <c r="L26" s="32" t="s">
        <v>31</v>
      </c>
      <c r="M26" s="33" t="s">
        <v>31</v>
      </c>
      <c r="N26" s="32" t="s">
        <v>31</v>
      </c>
      <c r="O26" s="33" t="s">
        <v>31</v>
      </c>
      <c r="P26" s="32" t="s">
        <v>31</v>
      </c>
      <c r="Q26" s="33" t="s">
        <v>31</v>
      </c>
      <c r="R26" s="32" t="s">
        <v>31</v>
      </c>
      <c r="S26" s="33" t="s">
        <v>31</v>
      </c>
      <c r="T26" s="32" t="s">
        <v>31</v>
      </c>
      <c r="U26" s="33" t="s">
        <v>31</v>
      </c>
      <c r="V26" s="32" t="s">
        <v>31</v>
      </c>
      <c r="W26" s="33" t="s">
        <v>31</v>
      </c>
      <c r="X26" s="32" t="s">
        <v>31</v>
      </c>
      <c r="Y26" s="33" t="s">
        <v>31</v>
      </c>
      <c r="Z26" s="32" t="s">
        <v>31</v>
      </c>
      <c r="AA26" s="33" t="s">
        <v>31</v>
      </c>
      <c r="AB26" s="32" t="s">
        <v>31</v>
      </c>
      <c r="AC26" s="33" t="s">
        <v>31</v>
      </c>
      <c r="AD26" s="138"/>
      <c r="AE26" s="108" t="str">
        <f t="shared" si="2"/>
        <v>Langsamer Walzer</v>
      </c>
      <c r="AF26" s="108" t="str">
        <f t="shared" si="3"/>
        <v>Tango</v>
      </c>
      <c r="AG26" s="108" t="str">
        <f t="shared" si="4"/>
        <v>Wiener Walzer</v>
      </c>
      <c r="AH26" s="108" t="str">
        <f t="shared" si="5"/>
        <v>Slowfox</v>
      </c>
      <c r="AI26" s="108" t="str">
        <f t="shared" si="6"/>
        <v>Quickstep</v>
      </c>
      <c r="AJ26" s="108" t="str">
        <f t="shared" si="7"/>
        <v>Samba</v>
      </c>
      <c r="AK26" s="108" t="str">
        <f t="shared" si="8"/>
        <v>Chachacha</v>
      </c>
      <c r="AL26" s="108" t="str">
        <f t="shared" si="9"/>
        <v>Rumba</v>
      </c>
      <c r="AM26" s="108" t="str">
        <f t="shared" si="10"/>
        <v>Paso Doble</v>
      </c>
      <c r="AN26" s="108" t="str">
        <f t="shared" si="11"/>
        <v>Jive</v>
      </c>
      <c r="AO26" s="108" t="str">
        <f t="shared" si="12"/>
        <v>Discofox</v>
      </c>
    </row>
    <row r="27" spans="1:41" s="139" customFormat="1" x14ac:dyDescent="0.35">
      <c r="A27" s="148">
        <f>Anmeldung!$E$7</f>
        <v>0</v>
      </c>
      <c r="B27" s="135"/>
      <c r="C27" s="135"/>
      <c r="D27" s="135"/>
      <c r="E27" s="149"/>
      <c r="F27" s="135"/>
      <c r="G27" s="136"/>
      <c r="H27" s="146">
        <v>18</v>
      </c>
      <c r="I27" s="137">
        <f t="shared" si="1"/>
        <v>0</v>
      </c>
      <c r="J27" s="32" t="s">
        <v>31</v>
      </c>
      <c r="K27" s="33" t="s">
        <v>31</v>
      </c>
      <c r="L27" s="32" t="s">
        <v>31</v>
      </c>
      <c r="M27" s="33" t="s">
        <v>31</v>
      </c>
      <c r="N27" s="32" t="s">
        <v>31</v>
      </c>
      <c r="O27" s="33" t="s">
        <v>31</v>
      </c>
      <c r="P27" s="32" t="s">
        <v>31</v>
      </c>
      <c r="Q27" s="33" t="s">
        <v>31</v>
      </c>
      <c r="R27" s="32" t="s">
        <v>31</v>
      </c>
      <c r="S27" s="33" t="s">
        <v>31</v>
      </c>
      <c r="T27" s="32" t="s">
        <v>31</v>
      </c>
      <c r="U27" s="33" t="s">
        <v>31</v>
      </c>
      <c r="V27" s="32" t="s">
        <v>31</v>
      </c>
      <c r="W27" s="33" t="s">
        <v>31</v>
      </c>
      <c r="X27" s="32" t="s">
        <v>31</v>
      </c>
      <c r="Y27" s="33" t="s">
        <v>31</v>
      </c>
      <c r="Z27" s="32" t="s">
        <v>31</v>
      </c>
      <c r="AA27" s="33" t="s">
        <v>31</v>
      </c>
      <c r="AB27" s="32" t="s">
        <v>31</v>
      </c>
      <c r="AC27" s="33" t="s">
        <v>31</v>
      </c>
      <c r="AD27" s="138"/>
      <c r="AE27" s="108" t="str">
        <f t="shared" si="2"/>
        <v>Langsamer Walzer</v>
      </c>
      <c r="AF27" s="108" t="str">
        <f t="shared" si="3"/>
        <v>Tango</v>
      </c>
      <c r="AG27" s="108" t="str">
        <f t="shared" si="4"/>
        <v>Wiener Walzer</v>
      </c>
      <c r="AH27" s="108" t="str">
        <f t="shared" si="5"/>
        <v>Slowfox</v>
      </c>
      <c r="AI27" s="108" t="str">
        <f t="shared" si="6"/>
        <v>Quickstep</v>
      </c>
      <c r="AJ27" s="108" t="str">
        <f t="shared" si="7"/>
        <v>Samba</v>
      </c>
      <c r="AK27" s="108" t="str">
        <f t="shared" si="8"/>
        <v>Chachacha</v>
      </c>
      <c r="AL27" s="108" t="str">
        <f t="shared" si="9"/>
        <v>Rumba</v>
      </c>
      <c r="AM27" s="108" t="str">
        <f t="shared" si="10"/>
        <v>Paso Doble</v>
      </c>
      <c r="AN27" s="108" t="str">
        <f t="shared" si="11"/>
        <v>Jive</v>
      </c>
      <c r="AO27" s="108" t="str">
        <f t="shared" si="12"/>
        <v>Discofox</v>
      </c>
    </row>
    <row r="28" spans="1:41" s="139" customFormat="1" x14ac:dyDescent="0.35">
      <c r="A28" s="148">
        <f>Anmeldung!$E$7</f>
        <v>0</v>
      </c>
      <c r="B28" s="135"/>
      <c r="C28" s="135"/>
      <c r="D28" s="135"/>
      <c r="E28" s="149"/>
      <c r="F28" s="135"/>
      <c r="G28" s="136"/>
      <c r="H28" s="146">
        <v>19</v>
      </c>
      <c r="I28" s="137">
        <f t="shared" si="1"/>
        <v>0</v>
      </c>
      <c r="J28" s="32" t="s">
        <v>31</v>
      </c>
      <c r="K28" s="33" t="s">
        <v>31</v>
      </c>
      <c r="L28" s="32" t="s">
        <v>31</v>
      </c>
      <c r="M28" s="33" t="s">
        <v>31</v>
      </c>
      <c r="N28" s="32" t="s">
        <v>31</v>
      </c>
      <c r="O28" s="33" t="s">
        <v>31</v>
      </c>
      <c r="P28" s="32" t="s">
        <v>31</v>
      </c>
      <c r="Q28" s="33" t="s">
        <v>31</v>
      </c>
      <c r="R28" s="32" t="s">
        <v>31</v>
      </c>
      <c r="S28" s="33" t="s">
        <v>31</v>
      </c>
      <c r="T28" s="32" t="s">
        <v>31</v>
      </c>
      <c r="U28" s="33" t="s">
        <v>31</v>
      </c>
      <c r="V28" s="32" t="s">
        <v>31</v>
      </c>
      <c r="W28" s="33" t="s">
        <v>31</v>
      </c>
      <c r="X28" s="32" t="s">
        <v>31</v>
      </c>
      <c r="Y28" s="33" t="s">
        <v>31</v>
      </c>
      <c r="Z28" s="32" t="s">
        <v>31</v>
      </c>
      <c r="AA28" s="33" t="s">
        <v>31</v>
      </c>
      <c r="AB28" s="32" t="s">
        <v>31</v>
      </c>
      <c r="AC28" s="33" t="s">
        <v>31</v>
      </c>
      <c r="AD28" s="138"/>
      <c r="AE28" s="108" t="str">
        <f t="shared" si="2"/>
        <v>Langsamer Walzer</v>
      </c>
      <c r="AF28" s="108" t="str">
        <f t="shared" si="3"/>
        <v>Tango</v>
      </c>
      <c r="AG28" s="108" t="str">
        <f t="shared" si="4"/>
        <v>Wiener Walzer</v>
      </c>
      <c r="AH28" s="108" t="str">
        <f t="shared" si="5"/>
        <v>Slowfox</v>
      </c>
      <c r="AI28" s="108" t="str">
        <f t="shared" si="6"/>
        <v>Quickstep</v>
      </c>
      <c r="AJ28" s="108" t="str">
        <f t="shared" si="7"/>
        <v>Samba</v>
      </c>
      <c r="AK28" s="108" t="str">
        <f t="shared" si="8"/>
        <v>Chachacha</v>
      </c>
      <c r="AL28" s="108" t="str">
        <f t="shared" si="9"/>
        <v>Rumba</v>
      </c>
      <c r="AM28" s="108" t="str">
        <f t="shared" si="10"/>
        <v>Paso Doble</v>
      </c>
      <c r="AN28" s="108" t="str">
        <f t="shared" si="11"/>
        <v>Jive</v>
      </c>
      <c r="AO28" s="108" t="str">
        <f t="shared" si="12"/>
        <v>Discofox</v>
      </c>
    </row>
    <row r="29" spans="1:41" s="139" customFormat="1" x14ac:dyDescent="0.35">
      <c r="A29" s="148">
        <f>Anmeldung!$E$7</f>
        <v>0</v>
      </c>
      <c r="B29" s="135"/>
      <c r="C29" s="135"/>
      <c r="D29" s="135"/>
      <c r="E29" s="149"/>
      <c r="F29" s="135"/>
      <c r="G29" s="136"/>
      <c r="H29" s="146">
        <v>20</v>
      </c>
      <c r="I29" s="137">
        <f t="shared" si="1"/>
        <v>0</v>
      </c>
      <c r="J29" s="32" t="s">
        <v>31</v>
      </c>
      <c r="K29" s="33" t="s">
        <v>31</v>
      </c>
      <c r="L29" s="32" t="s">
        <v>31</v>
      </c>
      <c r="M29" s="33" t="s">
        <v>31</v>
      </c>
      <c r="N29" s="32" t="s">
        <v>31</v>
      </c>
      <c r="O29" s="33" t="s">
        <v>31</v>
      </c>
      <c r="P29" s="32" t="s">
        <v>31</v>
      </c>
      <c r="Q29" s="33" t="s">
        <v>31</v>
      </c>
      <c r="R29" s="32" t="s">
        <v>31</v>
      </c>
      <c r="S29" s="33" t="s">
        <v>31</v>
      </c>
      <c r="T29" s="32" t="s">
        <v>31</v>
      </c>
      <c r="U29" s="33" t="s">
        <v>31</v>
      </c>
      <c r="V29" s="32" t="s">
        <v>31</v>
      </c>
      <c r="W29" s="33" t="s">
        <v>31</v>
      </c>
      <c r="X29" s="32" t="s">
        <v>31</v>
      </c>
      <c r="Y29" s="33" t="s">
        <v>31</v>
      </c>
      <c r="Z29" s="32" t="s">
        <v>31</v>
      </c>
      <c r="AA29" s="33" t="s">
        <v>31</v>
      </c>
      <c r="AB29" s="32" t="s">
        <v>31</v>
      </c>
      <c r="AC29" s="33" t="s">
        <v>31</v>
      </c>
      <c r="AD29" s="138"/>
      <c r="AE29" s="108" t="str">
        <f t="shared" si="2"/>
        <v>Langsamer Walzer</v>
      </c>
      <c r="AF29" s="108" t="str">
        <f t="shared" si="3"/>
        <v>Tango</v>
      </c>
      <c r="AG29" s="108" t="str">
        <f t="shared" si="4"/>
        <v>Wiener Walzer</v>
      </c>
      <c r="AH29" s="108" t="str">
        <f t="shared" si="5"/>
        <v>Slowfox</v>
      </c>
      <c r="AI29" s="108" t="str">
        <f t="shared" si="6"/>
        <v>Quickstep</v>
      </c>
      <c r="AJ29" s="108" t="str">
        <f t="shared" si="7"/>
        <v>Samba</v>
      </c>
      <c r="AK29" s="108" t="str">
        <f t="shared" si="8"/>
        <v>Chachacha</v>
      </c>
      <c r="AL29" s="108" t="str">
        <f t="shared" si="9"/>
        <v>Rumba</v>
      </c>
      <c r="AM29" s="108" t="str">
        <f t="shared" si="10"/>
        <v>Paso Doble</v>
      </c>
      <c r="AN29" s="108" t="str">
        <f t="shared" si="11"/>
        <v>Jive</v>
      </c>
      <c r="AO29" s="108" t="str">
        <f t="shared" si="12"/>
        <v>Discofox</v>
      </c>
    </row>
    <row r="30" spans="1:41" s="139" customFormat="1" x14ac:dyDescent="0.35">
      <c r="A30" s="148">
        <f>Anmeldung!$E$7</f>
        <v>0</v>
      </c>
      <c r="B30" s="135"/>
      <c r="C30" s="135"/>
      <c r="D30" s="135"/>
      <c r="E30" s="149"/>
      <c r="F30" s="135"/>
      <c r="G30" s="136"/>
      <c r="H30" s="146">
        <v>21</v>
      </c>
      <c r="I30" s="137">
        <f t="shared" si="1"/>
        <v>0</v>
      </c>
      <c r="J30" s="32" t="s">
        <v>31</v>
      </c>
      <c r="K30" s="33" t="s">
        <v>31</v>
      </c>
      <c r="L30" s="32" t="s">
        <v>31</v>
      </c>
      <c r="M30" s="33" t="s">
        <v>31</v>
      </c>
      <c r="N30" s="32" t="s">
        <v>31</v>
      </c>
      <c r="O30" s="33" t="s">
        <v>31</v>
      </c>
      <c r="P30" s="32" t="s">
        <v>31</v>
      </c>
      <c r="Q30" s="33" t="s">
        <v>31</v>
      </c>
      <c r="R30" s="32" t="s">
        <v>31</v>
      </c>
      <c r="S30" s="33" t="s">
        <v>31</v>
      </c>
      <c r="T30" s="32" t="s">
        <v>31</v>
      </c>
      <c r="U30" s="33" t="s">
        <v>31</v>
      </c>
      <c r="V30" s="32" t="s">
        <v>31</v>
      </c>
      <c r="W30" s="33" t="s">
        <v>31</v>
      </c>
      <c r="X30" s="32" t="s">
        <v>31</v>
      </c>
      <c r="Y30" s="33" t="s">
        <v>31</v>
      </c>
      <c r="Z30" s="32" t="s">
        <v>31</v>
      </c>
      <c r="AA30" s="33" t="s">
        <v>31</v>
      </c>
      <c r="AB30" s="32" t="s">
        <v>31</v>
      </c>
      <c r="AC30" s="33" t="s">
        <v>31</v>
      </c>
      <c r="AD30" s="138"/>
      <c r="AE30" s="108" t="str">
        <f t="shared" si="2"/>
        <v>Langsamer Walzer</v>
      </c>
      <c r="AF30" s="108" t="str">
        <f t="shared" si="3"/>
        <v>Tango</v>
      </c>
      <c r="AG30" s="108" t="str">
        <f t="shared" si="4"/>
        <v>Wiener Walzer</v>
      </c>
      <c r="AH30" s="108" t="str">
        <f t="shared" si="5"/>
        <v>Slowfox</v>
      </c>
      <c r="AI30" s="108" t="str">
        <f t="shared" si="6"/>
        <v>Quickstep</v>
      </c>
      <c r="AJ30" s="108" t="str">
        <f t="shared" si="7"/>
        <v>Samba</v>
      </c>
      <c r="AK30" s="108" t="str">
        <f t="shared" si="8"/>
        <v>Chachacha</v>
      </c>
      <c r="AL30" s="108" t="str">
        <f t="shared" si="9"/>
        <v>Rumba</v>
      </c>
      <c r="AM30" s="108" t="str">
        <f t="shared" si="10"/>
        <v>Paso Doble</v>
      </c>
      <c r="AN30" s="108" t="str">
        <f t="shared" si="11"/>
        <v>Jive</v>
      </c>
      <c r="AO30" s="108" t="str">
        <f t="shared" si="12"/>
        <v>Discofox</v>
      </c>
    </row>
    <row r="31" spans="1:41" s="139" customFormat="1" x14ac:dyDescent="0.35">
      <c r="A31" s="148">
        <f>Anmeldung!$E$7</f>
        <v>0</v>
      </c>
      <c r="B31" s="135"/>
      <c r="C31" s="135"/>
      <c r="D31" s="135"/>
      <c r="E31" s="149"/>
      <c r="F31" s="135"/>
      <c r="G31" s="136"/>
      <c r="H31" s="146">
        <v>22</v>
      </c>
      <c r="I31" s="137">
        <f t="shared" si="1"/>
        <v>0</v>
      </c>
      <c r="J31" s="32" t="s">
        <v>31</v>
      </c>
      <c r="K31" s="33" t="s">
        <v>31</v>
      </c>
      <c r="L31" s="32" t="s">
        <v>31</v>
      </c>
      <c r="M31" s="33" t="s">
        <v>31</v>
      </c>
      <c r="N31" s="32" t="s">
        <v>31</v>
      </c>
      <c r="O31" s="33" t="s">
        <v>31</v>
      </c>
      <c r="P31" s="32" t="s">
        <v>31</v>
      </c>
      <c r="Q31" s="33" t="s">
        <v>31</v>
      </c>
      <c r="R31" s="32" t="s">
        <v>31</v>
      </c>
      <c r="S31" s="33" t="s">
        <v>31</v>
      </c>
      <c r="T31" s="32" t="s">
        <v>31</v>
      </c>
      <c r="U31" s="33" t="s">
        <v>31</v>
      </c>
      <c r="V31" s="32" t="s">
        <v>31</v>
      </c>
      <c r="W31" s="33" t="s">
        <v>31</v>
      </c>
      <c r="X31" s="32" t="s">
        <v>31</v>
      </c>
      <c r="Y31" s="33" t="s">
        <v>31</v>
      </c>
      <c r="Z31" s="32" t="s">
        <v>31</v>
      </c>
      <c r="AA31" s="33" t="s">
        <v>31</v>
      </c>
      <c r="AB31" s="32" t="s">
        <v>31</v>
      </c>
      <c r="AC31" s="33" t="s">
        <v>31</v>
      </c>
      <c r="AD31" s="138"/>
      <c r="AE31" s="108" t="str">
        <f t="shared" si="2"/>
        <v>Langsamer Walzer</v>
      </c>
      <c r="AF31" s="108" t="str">
        <f t="shared" si="3"/>
        <v>Tango</v>
      </c>
      <c r="AG31" s="108" t="str">
        <f t="shared" si="4"/>
        <v>Wiener Walzer</v>
      </c>
      <c r="AH31" s="108" t="str">
        <f t="shared" si="5"/>
        <v>Slowfox</v>
      </c>
      <c r="AI31" s="108" t="str">
        <f t="shared" si="6"/>
        <v>Quickstep</v>
      </c>
      <c r="AJ31" s="108" t="str">
        <f t="shared" si="7"/>
        <v>Samba</v>
      </c>
      <c r="AK31" s="108" t="str">
        <f t="shared" si="8"/>
        <v>Chachacha</v>
      </c>
      <c r="AL31" s="108" t="str">
        <f t="shared" si="9"/>
        <v>Rumba</v>
      </c>
      <c r="AM31" s="108" t="str">
        <f t="shared" si="10"/>
        <v>Paso Doble</v>
      </c>
      <c r="AN31" s="108" t="str">
        <f t="shared" si="11"/>
        <v>Jive</v>
      </c>
      <c r="AO31" s="108" t="str">
        <f t="shared" si="12"/>
        <v>Discofox</v>
      </c>
    </row>
    <row r="32" spans="1:41" s="139" customFormat="1" x14ac:dyDescent="0.35">
      <c r="A32" s="148">
        <f>Anmeldung!$E$7</f>
        <v>0</v>
      </c>
      <c r="B32" s="135"/>
      <c r="C32" s="135"/>
      <c r="D32" s="135"/>
      <c r="E32" s="149"/>
      <c r="F32" s="135"/>
      <c r="G32" s="136"/>
      <c r="H32" s="146">
        <v>23</v>
      </c>
      <c r="I32" s="137">
        <f t="shared" si="1"/>
        <v>0</v>
      </c>
      <c r="J32" s="32" t="s">
        <v>31</v>
      </c>
      <c r="K32" s="33" t="s">
        <v>31</v>
      </c>
      <c r="L32" s="32" t="s">
        <v>31</v>
      </c>
      <c r="M32" s="33" t="s">
        <v>31</v>
      </c>
      <c r="N32" s="32" t="s">
        <v>31</v>
      </c>
      <c r="O32" s="33" t="s">
        <v>31</v>
      </c>
      <c r="P32" s="32" t="s">
        <v>31</v>
      </c>
      <c r="Q32" s="33" t="s">
        <v>31</v>
      </c>
      <c r="R32" s="32" t="s">
        <v>31</v>
      </c>
      <c r="S32" s="33" t="s">
        <v>31</v>
      </c>
      <c r="T32" s="32" t="s">
        <v>31</v>
      </c>
      <c r="U32" s="33" t="s">
        <v>31</v>
      </c>
      <c r="V32" s="32" t="s">
        <v>31</v>
      </c>
      <c r="W32" s="33" t="s">
        <v>31</v>
      </c>
      <c r="X32" s="32" t="s">
        <v>31</v>
      </c>
      <c r="Y32" s="33" t="s">
        <v>31</v>
      </c>
      <c r="Z32" s="32" t="s">
        <v>31</v>
      </c>
      <c r="AA32" s="33" t="s">
        <v>31</v>
      </c>
      <c r="AB32" s="32" t="s">
        <v>31</v>
      </c>
      <c r="AC32" s="33" t="s">
        <v>31</v>
      </c>
      <c r="AD32" s="138"/>
      <c r="AE32" s="108" t="str">
        <f t="shared" si="2"/>
        <v>Langsamer Walzer</v>
      </c>
      <c r="AF32" s="108" t="str">
        <f t="shared" si="3"/>
        <v>Tango</v>
      </c>
      <c r="AG32" s="108" t="str">
        <f t="shared" si="4"/>
        <v>Wiener Walzer</v>
      </c>
      <c r="AH32" s="108" t="str">
        <f t="shared" si="5"/>
        <v>Slowfox</v>
      </c>
      <c r="AI32" s="108" t="str">
        <f t="shared" si="6"/>
        <v>Quickstep</v>
      </c>
      <c r="AJ32" s="108" t="str">
        <f t="shared" si="7"/>
        <v>Samba</v>
      </c>
      <c r="AK32" s="108" t="str">
        <f t="shared" si="8"/>
        <v>Chachacha</v>
      </c>
      <c r="AL32" s="108" t="str">
        <f t="shared" si="9"/>
        <v>Rumba</v>
      </c>
      <c r="AM32" s="108" t="str">
        <f t="shared" si="10"/>
        <v>Paso Doble</v>
      </c>
      <c r="AN32" s="108" t="str">
        <f t="shared" si="11"/>
        <v>Jive</v>
      </c>
      <c r="AO32" s="108" t="str">
        <f t="shared" si="12"/>
        <v>Discofox</v>
      </c>
    </row>
    <row r="33" spans="1:41" s="139" customFormat="1" x14ac:dyDescent="0.35">
      <c r="A33" s="148">
        <f>Anmeldung!$E$7</f>
        <v>0</v>
      </c>
      <c r="B33" s="135"/>
      <c r="C33" s="135"/>
      <c r="D33" s="135"/>
      <c r="E33" s="149"/>
      <c r="F33" s="135"/>
      <c r="G33" s="136"/>
      <c r="H33" s="146">
        <v>24</v>
      </c>
      <c r="I33" s="137">
        <f t="shared" si="1"/>
        <v>0</v>
      </c>
      <c r="J33" s="32" t="s">
        <v>31</v>
      </c>
      <c r="K33" s="33" t="s">
        <v>31</v>
      </c>
      <c r="L33" s="32" t="s">
        <v>31</v>
      </c>
      <c r="M33" s="33" t="s">
        <v>31</v>
      </c>
      <c r="N33" s="32" t="s">
        <v>31</v>
      </c>
      <c r="O33" s="33" t="s">
        <v>31</v>
      </c>
      <c r="P33" s="32" t="s">
        <v>31</v>
      </c>
      <c r="Q33" s="33" t="s">
        <v>31</v>
      </c>
      <c r="R33" s="32" t="s">
        <v>31</v>
      </c>
      <c r="S33" s="33" t="s">
        <v>31</v>
      </c>
      <c r="T33" s="32" t="s">
        <v>31</v>
      </c>
      <c r="U33" s="33" t="s">
        <v>31</v>
      </c>
      <c r="V33" s="32" t="s">
        <v>31</v>
      </c>
      <c r="W33" s="33" t="s">
        <v>31</v>
      </c>
      <c r="X33" s="32" t="s">
        <v>31</v>
      </c>
      <c r="Y33" s="33" t="s">
        <v>31</v>
      </c>
      <c r="Z33" s="32" t="s">
        <v>31</v>
      </c>
      <c r="AA33" s="33" t="s">
        <v>31</v>
      </c>
      <c r="AB33" s="32" t="s">
        <v>31</v>
      </c>
      <c r="AC33" s="33" t="s">
        <v>31</v>
      </c>
      <c r="AD33" s="138"/>
      <c r="AE33" s="108" t="str">
        <f t="shared" si="2"/>
        <v>Langsamer Walzer</v>
      </c>
      <c r="AF33" s="108" t="str">
        <f t="shared" si="3"/>
        <v>Tango</v>
      </c>
      <c r="AG33" s="108" t="str">
        <f t="shared" si="4"/>
        <v>Wiener Walzer</v>
      </c>
      <c r="AH33" s="108" t="str">
        <f t="shared" si="5"/>
        <v>Slowfox</v>
      </c>
      <c r="AI33" s="108" t="str">
        <f t="shared" si="6"/>
        <v>Quickstep</v>
      </c>
      <c r="AJ33" s="108" t="str">
        <f t="shared" si="7"/>
        <v>Samba</v>
      </c>
      <c r="AK33" s="108" t="str">
        <f t="shared" si="8"/>
        <v>Chachacha</v>
      </c>
      <c r="AL33" s="108" t="str">
        <f t="shared" si="9"/>
        <v>Rumba</v>
      </c>
      <c r="AM33" s="108" t="str">
        <f t="shared" si="10"/>
        <v>Paso Doble</v>
      </c>
      <c r="AN33" s="108" t="str">
        <f t="shared" si="11"/>
        <v>Jive</v>
      </c>
      <c r="AO33" s="108" t="str">
        <f t="shared" si="12"/>
        <v>Discofox</v>
      </c>
    </row>
    <row r="34" spans="1:41" s="139" customFormat="1" x14ac:dyDescent="0.35">
      <c r="A34" s="148">
        <f>Anmeldung!$E$7</f>
        <v>0</v>
      </c>
      <c r="B34" s="135"/>
      <c r="C34" s="135"/>
      <c r="D34" s="135"/>
      <c r="E34" s="149"/>
      <c r="F34" s="135"/>
      <c r="G34" s="136"/>
      <c r="H34" s="146">
        <v>25</v>
      </c>
      <c r="I34" s="137">
        <f t="shared" si="1"/>
        <v>0</v>
      </c>
      <c r="J34" s="32" t="s">
        <v>31</v>
      </c>
      <c r="K34" s="33" t="s">
        <v>31</v>
      </c>
      <c r="L34" s="32" t="s">
        <v>31</v>
      </c>
      <c r="M34" s="33" t="s">
        <v>31</v>
      </c>
      <c r="N34" s="32" t="s">
        <v>31</v>
      </c>
      <c r="O34" s="33" t="s">
        <v>31</v>
      </c>
      <c r="P34" s="32" t="s">
        <v>31</v>
      </c>
      <c r="Q34" s="33" t="s">
        <v>31</v>
      </c>
      <c r="R34" s="32" t="s">
        <v>31</v>
      </c>
      <c r="S34" s="33" t="s">
        <v>31</v>
      </c>
      <c r="T34" s="32" t="s">
        <v>31</v>
      </c>
      <c r="U34" s="33" t="s">
        <v>31</v>
      </c>
      <c r="V34" s="32" t="s">
        <v>31</v>
      </c>
      <c r="W34" s="33" t="s">
        <v>31</v>
      </c>
      <c r="X34" s="32" t="s">
        <v>31</v>
      </c>
      <c r="Y34" s="33" t="s">
        <v>31</v>
      </c>
      <c r="Z34" s="32" t="s">
        <v>31</v>
      </c>
      <c r="AA34" s="33" t="s">
        <v>31</v>
      </c>
      <c r="AB34" s="32" t="s">
        <v>31</v>
      </c>
      <c r="AC34" s="33" t="s">
        <v>31</v>
      </c>
      <c r="AD34" s="138"/>
      <c r="AE34" s="108" t="str">
        <f t="shared" si="2"/>
        <v>Langsamer Walzer</v>
      </c>
      <c r="AF34" s="108" t="str">
        <f t="shared" si="3"/>
        <v>Tango</v>
      </c>
      <c r="AG34" s="108" t="str">
        <f t="shared" si="4"/>
        <v>Wiener Walzer</v>
      </c>
      <c r="AH34" s="108" t="str">
        <f t="shared" si="5"/>
        <v>Slowfox</v>
      </c>
      <c r="AI34" s="108" t="str">
        <f t="shared" si="6"/>
        <v>Quickstep</v>
      </c>
      <c r="AJ34" s="108" t="str">
        <f t="shared" si="7"/>
        <v>Samba</v>
      </c>
      <c r="AK34" s="108" t="str">
        <f t="shared" si="8"/>
        <v>Chachacha</v>
      </c>
      <c r="AL34" s="108" t="str">
        <f t="shared" si="9"/>
        <v>Rumba</v>
      </c>
      <c r="AM34" s="108" t="str">
        <f t="shared" si="10"/>
        <v>Paso Doble</v>
      </c>
      <c r="AN34" s="108" t="str">
        <f t="shared" si="11"/>
        <v>Jive</v>
      </c>
      <c r="AO34" s="108" t="str">
        <f t="shared" si="12"/>
        <v>Discofox</v>
      </c>
    </row>
    <row r="35" spans="1:41" s="139" customFormat="1" x14ac:dyDescent="0.35">
      <c r="A35" s="148">
        <f>Anmeldung!$E$7</f>
        <v>0</v>
      </c>
      <c r="B35" s="135"/>
      <c r="C35" s="135"/>
      <c r="D35" s="135"/>
      <c r="E35" s="149"/>
      <c r="F35" s="135"/>
      <c r="G35" s="136"/>
      <c r="H35" s="146">
        <v>26</v>
      </c>
      <c r="I35" s="137">
        <f t="shared" si="1"/>
        <v>0</v>
      </c>
      <c r="J35" s="32" t="s">
        <v>31</v>
      </c>
      <c r="K35" s="33" t="s">
        <v>31</v>
      </c>
      <c r="L35" s="32" t="s">
        <v>31</v>
      </c>
      <c r="M35" s="33" t="s">
        <v>31</v>
      </c>
      <c r="N35" s="32" t="s">
        <v>31</v>
      </c>
      <c r="O35" s="33" t="s">
        <v>31</v>
      </c>
      <c r="P35" s="32" t="s">
        <v>31</v>
      </c>
      <c r="Q35" s="33" t="s">
        <v>31</v>
      </c>
      <c r="R35" s="32" t="s">
        <v>31</v>
      </c>
      <c r="S35" s="33" t="s">
        <v>31</v>
      </c>
      <c r="T35" s="32" t="s">
        <v>31</v>
      </c>
      <c r="U35" s="33" t="s">
        <v>31</v>
      </c>
      <c r="V35" s="32" t="s">
        <v>31</v>
      </c>
      <c r="W35" s="33" t="s">
        <v>31</v>
      </c>
      <c r="X35" s="32" t="s">
        <v>31</v>
      </c>
      <c r="Y35" s="33" t="s">
        <v>31</v>
      </c>
      <c r="Z35" s="32" t="s">
        <v>31</v>
      </c>
      <c r="AA35" s="33" t="s">
        <v>31</v>
      </c>
      <c r="AB35" s="32" t="s">
        <v>31</v>
      </c>
      <c r="AC35" s="33" t="s">
        <v>31</v>
      </c>
      <c r="AD35" s="138"/>
      <c r="AE35" s="108" t="str">
        <f t="shared" si="2"/>
        <v>Langsamer Walzer</v>
      </c>
      <c r="AF35" s="108" t="str">
        <f t="shared" si="3"/>
        <v>Tango</v>
      </c>
      <c r="AG35" s="108" t="str">
        <f t="shared" si="4"/>
        <v>Wiener Walzer</v>
      </c>
      <c r="AH35" s="108" t="str">
        <f t="shared" si="5"/>
        <v>Slowfox</v>
      </c>
      <c r="AI35" s="108" t="str">
        <f t="shared" si="6"/>
        <v>Quickstep</v>
      </c>
      <c r="AJ35" s="108" t="str">
        <f t="shared" si="7"/>
        <v>Samba</v>
      </c>
      <c r="AK35" s="108" t="str">
        <f t="shared" si="8"/>
        <v>Chachacha</v>
      </c>
      <c r="AL35" s="108" t="str">
        <f t="shared" si="9"/>
        <v>Rumba</v>
      </c>
      <c r="AM35" s="108" t="str">
        <f t="shared" si="10"/>
        <v>Paso Doble</v>
      </c>
      <c r="AN35" s="108" t="str">
        <f t="shared" si="11"/>
        <v>Jive</v>
      </c>
      <c r="AO35" s="108" t="str">
        <f t="shared" si="12"/>
        <v>Discofox</v>
      </c>
    </row>
    <row r="36" spans="1:41" s="139" customFormat="1" x14ac:dyDescent="0.35">
      <c r="A36" s="148">
        <f>Anmeldung!$E$7</f>
        <v>0</v>
      </c>
      <c r="B36" s="135"/>
      <c r="C36" s="135"/>
      <c r="D36" s="135"/>
      <c r="E36" s="149"/>
      <c r="F36" s="135"/>
      <c r="G36" s="136"/>
      <c r="H36" s="146">
        <v>27</v>
      </c>
      <c r="I36" s="137">
        <f t="shared" si="1"/>
        <v>0</v>
      </c>
      <c r="J36" s="32" t="s">
        <v>31</v>
      </c>
      <c r="K36" s="33" t="s">
        <v>31</v>
      </c>
      <c r="L36" s="32" t="s">
        <v>31</v>
      </c>
      <c r="M36" s="33" t="s">
        <v>31</v>
      </c>
      <c r="N36" s="32" t="s">
        <v>31</v>
      </c>
      <c r="O36" s="33" t="s">
        <v>31</v>
      </c>
      <c r="P36" s="32" t="s">
        <v>31</v>
      </c>
      <c r="Q36" s="33" t="s">
        <v>31</v>
      </c>
      <c r="R36" s="32" t="s">
        <v>31</v>
      </c>
      <c r="S36" s="33" t="s">
        <v>31</v>
      </c>
      <c r="T36" s="32" t="s">
        <v>31</v>
      </c>
      <c r="U36" s="33" t="s">
        <v>31</v>
      </c>
      <c r="V36" s="32" t="s">
        <v>31</v>
      </c>
      <c r="W36" s="33" t="s">
        <v>31</v>
      </c>
      <c r="X36" s="32" t="s">
        <v>31</v>
      </c>
      <c r="Y36" s="33" t="s">
        <v>31</v>
      </c>
      <c r="Z36" s="32" t="s">
        <v>31</v>
      </c>
      <c r="AA36" s="33" t="s">
        <v>31</v>
      </c>
      <c r="AB36" s="32" t="s">
        <v>31</v>
      </c>
      <c r="AC36" s="33" t="s">
        <v>31</v>
      </c>
      <c r="AD36" s="138"/>
      <c r="AE36" s="108" t="str">
        <f t="shared" si="2"/>
        <v>Langsamer Walzer</v>
      </c>
      <c r="AF36" s="108" t="str">
        <f t="shared" si="3"/>
        <v>Tango</v>
      </c>
      <c r="AG36" s="108" t="str">
        <f t="shared" si="4"/>
        <v>Wiener Walzer</v>
      </c>
      <c r="AH36" s="108" t="str">
        <f t="shared" si="5"/>
        <v>Slowfox</v>
      </c>
      <c r="AI36" s="108" t="str">
        <f t="shared" si="6"/>
        <v>Quickstep</v>
      </c>
      <c r="AJ36" s="108" t="str">
        <f t="shared" si="7"/>
        <v>Samba</v>
      </c>
      <c r="AK36" s="108" t="str">
        <f t="shared" si="8"/>
        <v>Chachacha</v>
      </c>
      <c r="AL36" s="108" t="str">
        <f t="shared" si="9"/>
        <v>Rumba</v>
      </c>
      <c r="AM36" s="108" t="str">
        <f t="shared" si="10"/>
        <v>Paso Doble</v>
      </c>
      <c r="AN36" s="108" t="str">
        <f t="shared" si="11"/>
        <v>Jive</v>
      </c>
      <c r="AO36" s="108" t="str">
        <f t="shared" si="12"/>
        <v>Discofox</v>
      </c>
    </row>
    <row r="37" spans="1:41" s="139" customFormat="1" x14ac:dyDescent="0.35">
      <c r="A37" s="148">
        <f>Anmeldung!$E$7</f>
        <v>0</v>
      </c>
      <c r="B37" s="135"/>
      <c r="C37" s="135"/>
      <c r="D37" s="135"/>
      <c r="E37" s="149"/>
      <c r="F37" s="135"/>
      <c r="G37" s="136"/>
      <c r="H37" s="146">
        <v>28</v>
      </c>
      <c r="I37" s="137">
        <f t="shared" si="1"/>
        <v>0</v>
      </c>
      <c r="J37" s="32" t="s">
        <v>31</v>
      </c>
      <c r="K37" s="33" t="s">
        <v>31</v>
      </c>
      <c r="L37" s="32" t="s">
        <v>31</v>
      </c>
      <c r="M37" s="33" t="s">
        <v>31</v>
      </c>
      <c r="N37" s="32" t="s">
        <v>31</v>
      </c>
      <c r="O37" s="33" t="s">
        <v>31</v>
      </c>
      <c r="P37" s="32" t="s">
        <v>31</v>
      </c>
      <c r="Q37" s="33" t="s">
        <v>31</v>
      </c>
      <c r="R37" s="32" t="s">
        <v>31</v>
      </c>
      <c r="S37" s="33" t="s">
        <v>31</v>
      </c>
      <c r="T37" s="32" t="s">
        <v>31</v>
      </c>
      <c r="U37" s="33" t="s">
        <v>31</v>
      </c>
      <c r="V37" s="32" t="s">
        <v>31</v>
      </c>
      <c r="W37" s="33" t="s">
        <v>31</v>
      </c>
      <c r="X37" s="32" t="s">
        <v>31</v>
      </c>
      <c r="Y37" s="33" t="s">
        <v>31</v>
      </c>
      <c r="Z37" s="32" t="s">
        <v>31</v>
      </c>
      <c r="AA37" s="33" t="s">
        <v>31</v>
      </c>
      <c r="AB37" s="32" t="s">
        <v>31</v>
      </c>
      <c r="AC37" s="33" t="s">
        <v>31</v>
      </c>
      <c r="AD37" s="138"/>
      <c r="AE37" s="108" t="str">
        <f t="shared" si="2"/>
        <v>Langsamer Walzer</v>
      </c>
      <c r="AF37" s="108" t="str">
        <f t="shared" si="3"/>
        <v>Tango</v>
      </c>
      <c r="AG37" s="108" t="str">
        <f t="shared" si="4"/>
        <v>Wiener Walzer</v>
      </c>
      <c r="AH37" s="108" t="str">
        <f t="shared" si="5"/>
        <v>Slowfox</v>
      </c>
      <c r="AI37" s="108" t="str">
        <f t="shared" si="6"/>
        <v>Quickstep</v>
      </c>
      <c r="AJ37" s="108" t="str">
        <f t="shared" si="7"/>
        <v>Samba</v>
      </c>
      <c r="AK37" s="108" t="str">
        <f t="shared" si="8"/>
        <v>Chachacha</v>
      </c>
      <c r="AL37" s="108" t="str">
        <f t="shared" si="9"/>
        <v>Rumba</v>
      </c>
      <c r="AM37" s="108" t="str">
        <f t="shared" si="10"/>
        <v>Paso Doble</v>
      </c>
      <c r="AN37" s="108" t="str">
        <f t="shared" si="11"/>
        <v>Jive</v>
      </c>
      <c r="AO37" s="108" t="str">
        <f t="shared" si="12"/>
        <v>Discofox</v>
      </c>
    </row>
    <row r="38" spans="1:41" s="139" customFormat="1" x14ac:dyDescent="0.35">
      <c r="A38" s="148">
        <f>Anmeldung!$E$7</f>
        <v>0</v>
      </c>
      <c r="B38" s="135"/>
      <c r="C38" s="135"/>
      <c r="D38" s="135"/>
      <c r="E38" s="149"/>
      <c r="F38" s="135"/>
      <c r="G38" s="136"/>
      <c r="H38" s="146">
        <v>29</v>
      </c>
      <c r="I38" s="137">
        <f t="shared" si="1"/>
        <v>0</v>
      </c>
      <c r="J38" s="32" t="s">
        <v>31</v>
      </c>
      <c r="K38" s="33" t="s">
        <v>31</v>
      </c>
      <c r="L38" s="32" t="s">
        <v>31</v>
      </c>
      <c r="M38" s="33" t="s">
        <v>31</v>
      </c>
      <c r="N38" s="32" t="s">
        <v>31</v>
      </c>
      <c r="O38" s="33" t="s">
        <v>31</v>
      </c>
      <c r="P38" s="32" t="s">
        <v>31</v>
      </c>
      <c r="Q38" s="33" t="s">
        <v>31</v>
      </c>
      <c r="R38" s="32" t="s">
        <v>31</v>
      </c>
      <c r="S38" s="33" t="s">
        <v>31</v>
      </c>
      <c r="T38" s="32" t="s">
        <v>31</v>
      </c>
      <c r="U38" s="33" t="s">
        <v>31</v>
      </c>
      <c r="V38" s="32" t="s">
        <v>31</v>
      </c>
      <c r="W38" s="33" t="s">
        <v>31</v>
      </c>
      <c r="X38" s="32" t="s">
        <v>31</v>
      </c>
      <c r="Y38" s="33" t="s">
        <v>31</v>
      </c>
      <c r="Z38" s="32" t="s">
        <v>31</v>
      </c>
      <c r="AA38" s="33" t="s">
        <v>31</v>
      </c>
      <c r="AB38" s="32" t="s">
        <v>31</v>
      </c>
      <c r="AC38" s="33" t="s">
        <v>31</v>
      </c>
      <c r="AD38" s="138"/>
      <c r="AE38" s="108" t="str">
        <f t="shared" si="2"/>
        <v>Langsamer Walzer</v>
      </c>
      <c r="AF38" s="108" t="str">
        <f t="shared" si="3"/>
        <v>Tango</v>
      </c>
      <c r="AG38" s="108" t="str">
        <f t="shared" si="4"/>
        <v>Wiener Walzer</v>
      </c>
      <c r="AH38" s="108" t="str">
        <f t="shared" si="5"/>
        <v>Slowfox</v>
      </c>
      <c r="AI38" s="108" t="str">
        <f t="shared" si="6"/>
        <v>Quickstep</v>
      </c>
      <c r="AJ38" s="108" t="str">
        <f t="shared" si="7"/>
        <v>Samba</v>
      </c>
      <c r="AK38" s="108" t="str">
        <f t="shared" si="8"/>
        <v>Chachacha</v>
      </c>
      <c r="AL38" s="108" t="str">
        <f t="shared" si="9"/>
        <v>Rumba</v>
      </c>
      <c r="AM38" s="108" t="str">
        <f t="shared" si="10"/>
        <v>Paso Doble</v>
      </c>
      <c r="AN38" s="108" t="str">
        <f t="shared" si="11"/>
        <v>Jive</v>
      </c>
      <c r="AO38" s="108" t="str">
        <f t="shared" si="12"/>
        <v>Discofox</v>
      </c>
    </row>
    <row r="39" spans="1:41" s="139" customFormat="1" x14ac:dyDescent="0.35">
      <c r="A39" s="148">
        <f>Anmeldung!$E$7</f>
        <v>0</v>
      </c>
      <c r="B39" s="135"/>
      <c r="C39" s="135"/>
      <c r="D39" s="135"/>
      <c r="E39" s="149"/>
      <c r="F39" s="135"/>
      <c r="G39" s="136"/>
      <c r="H39" s="146">
        <v>30</v>
      </c>
      <c r="I39" s="137">
        <f t="shared" si="1"/>
        <v>0</v>
      </c>
      <c r="J39" s="32" t="s">
        <v>31</v>
      </c>
      <c r="K39" s="33" t="s">
        <v>31</v>
      </c>
      <c r="L39" s="32" t="s">
        <v>31</v>
      </c>
      <c r="M39" s="33" t="s">
        <v>31</v>
      </c>
      <c r="N39" s="32" t="s">
        <v>31</v>
      </c>
      <c r="O39" s="33" t="s">
        <v>31</v>
      </c>
      <c r="P39" s="32" t="s">
        <v>31</v>
      </c>
      <c r="Q39" s="33" t="s">
        <v>31</v>
      </c>
      <c r="R39" s="32" t="s">
        <v>31</v>
      </c>
      <c r="S39" s="33" t="s">
        <v>31</v>
      </c>
      <c r="T39" s="32" t="s">
        <v>31</v>
      </c>
      <c r="U39" s="33" t="s">
        <v>31</v>
      </c>
      <c r="V39" s="32" t="s">
        <v>31</v>
      </c>
      <c r="W39" s="33" t="s">
        <v>31</v>
      </c>
      <c r="X39" s="32" t="s">
        <v>31</v>
      </c>
      <c r="Y39" s="33" t="s">
        <v>31</v>
      </c>
      <c r="Z39" s="32" t="s">
        <v>31</v>
      </c>
      <c r="AA39" s="33" t="s">
        <v>31</v>
      </c>
      <c r="AB39" s="32" t="s">
        <v>31</v>
      </c>
      <c r="AC39" s="33" t="s">
        <v>31</v>
      </c>
      <c r="AD39" s="138"/>
      <c r="AE39" s="108" t="str">
        <f t="shared" si="2"/>
        <v>Langsamer Walzer</v>
      </c>
      <c r="AF39" s="108" t="str">
        <f t="shared" si="3"/>
        <v>Tango</v>
      </c>
      <c r="AG39" s="108" t="str">
        <f t="shared" si="4"/>
        <v>Wiener Walzer</v>
      </c>
      <c r="AH39" s="108" t="str">
        <f t="shared" si="5"/>
        <v>Slowfox</v>
      </c>
      <c r="AI39" s="108" t="str">
        <f t="shared" si="6"/>
        <v>Quickstep</v>
      </c>
      <c r="AJ39" s="108" t="str">
        <f t="shared" si="7"/>
        <v>Samba</v>
      </c>
      <c r="AK39" s="108" t="str">
        <f t="shared" si="8"/>
        <v>Chachacha</v>
      </c>
      <c r="AL39" s="108" t="str">
        <f t="shared" si="9"/>
        <v>Rumba</v>
      </c>
      <c r="AM39" s="108" t="str">
        <f t="shared" si="10"/>
        <v>Paso Doble</v>
      </c>
      <c r="AN39" s="108" t="str">
        <f t="shared" si="11"/>
        <v>Jive</v>
      </c>
      <c r="AO39" s="108" t="str">
        <f t="shared" si="12"/>
        <v>Discofox</v>
      </c>
    </row>
    <row r="40" spans="1:41" s="139" customFormat="1" x14ac:dyDescent="0.35">
      <c r="A40" s="148">
        <f>Anmeldung!$E$7</f>
        <v>0</v>
      </c>
      <c r="B40" s="135"/>
      <c r="C40" s="135"/>
      <c r="D40" s="135"/>
      <c r="E40" s="149"/>
      <c r="F40" s="135"/>
      <c r="G40" s="136"/>
      <c r="H40" s="146">
        <v>31</v>
      </c>
      <c r="I40" s="137">
        <f t="shared" si="1"/>
        <v>0</v>
      </c>
      <c r="J40" s="32" t="s">
        <v>31</v>
      </c>
      <c r="K40" s="33" t="s">
        <v>31</v>
      </c>
      <c r="L40" s="32" t="s">
        <v>31</v>
      </c>
      <c r="M40" s="33" t="s">
        <v>31</v>
      </c>
      <c r="N40" s="32" t="s">
        <v>31</v>
      </c>
      <c r="O40" s="33" t="s">
        <v>31</v>
      </c>
      <c r="P40" s="32" t="s">
        <v>31</v>
      </c>
      <c r="Q40" s="33" t="s">
        <v>31</v>
      </c>
      <c r="R40" s="32" t="s">
        <v>31</v>
      </c>
      <c r="S40" s="33" t="s">
        <v>31</v>
      </c>
      <c r="T40" s="32" t="s">
        <v>31</v>
      </c>
      <c r="U40" s="33" t="s">
        <v>31</v>
      </c>
      <c r="V40" s="32" t="s">
        <v>31</v>
      </c>
      <c r="W40" s="33" t="s">
        <v>31</v>
      </c>
      <c r="X40" s="32" t="s">
        <v>31</v>
      </c>
      <c r="Y40" s="33" t="s">
        <v>31</v>
      </c>
      <c r="Z40" s="32" t="s">
        <v>31</v>
      </c>
      <c r="AA40" s="33" t="s">
        <v>31</v>
      </c>
      <c r="AB40" s="32" t="s">
        <v>31</v>
      </c>
      <c r="AC40" s="33" t="s">
        <v>31</v>
      </c>
      <c r="AD40" s="138"/>
      <c r="AE40" s="108" t="str">
        <f t="shared" si="2"/>
        <v>Langsamer Walzer</v>
      </c>
      <c r="AF40" s="108" t="str">
        <f t="shared" si="3"/>
        <v>Tango</v>
      </c>
      <c r="AG40" s="108" t="str">
        <f t="shared" si="4"/>
        <v>Wiener Walzer</v>
      </c>
      <c r="AH40" s="108" t="str">
        <f t="shared" si="5"/>
        <v>Slowfox</v>
      </c>
      <c r="AI40" s="108" t="str">
        <f t="shared" si="6"/>
        <v>Quickstep</v>
      </c>
      <c r="AJ40" s="108" t="str">
        <f t="shared" si="7"/>
        <v>Samba</v>
      </c>
      <c r="AK40" s="108" t="str">
        <f t="shared" si="8"/>
        <v>Chachacha</v>
      </c>
      <c r="AL40" s="108" t="str">
        <f t="shared" si="9"/>
        <v>Rumba</v>
      </c>
      <c r="AM40" s="108" t="str">
        <f t="shared" si="10"/>
        <v>Paso Doble</v>
      </c>
      <c r="AN40" s="108" t="str">
        <f t="shared" si="11"/>
        <v>Jive</v>
      </c>
      <c r="AO40" s="108" t="str">
        <f t="shared" si="12"/>
        <v>Discofox</v>
      </c>
    </row>
    <row r="41" spans="1:41" s="139" customFormat="1" x14ac:dyDescent="0.35">
      <c r="A41" s="148">
        <f>Anmeldung!$E$7</f>
        <v>0</v>
      </c>
      <c r="B41" s="135"/>
      <c r="C41" s="135"/>
      <c r="D41" s="135"/>
      <c r="E41" s="149"/>
      <c r="F41" s="135"/>
      <c r="G41" s="136"/>
      <c r="H41" s="146">
        <v>32</v>
      </c>
      <c r="I41" s="137">
        <f t="shared" si="1"/>
        <v>0</v>
      </c>
      <c r="J41" s="32" t="s">
        <v>31</v>
      </c>
      <c r="K41" s="33" t="s">
        <v>31</v>
      </c>
      <c r="L41" s="32" t="s">
        <v>31</v>
      </c>
      <c r="M41" s="33" t="s">
        <v>31</v>
      </c>
      <c r="N41" s="32" t="s">
        <v>31</v>
      </c>
      <c r="O41" s="33" t="s">
        <v>31</v>
      </c>
      <c r="P41" s="32" t="s">
        <v>31</v>
      </c>
      <c r="Q41" s="33" t="s">
        <v>31</v>
      </c>
      <c r="R41" s="32" t="s">
        <v>31</v>
      </c>
      <c r="S41" s="33" t="s">
        <v>31</v>
      </c>
      <c r="T41" s="32" t="s">
        <v>31</v>
      </c>
      <c r="U41" s="33" t="s">
        <v>31</v>
      </c>
      <c r="V41" s="32" t="s">
        <v>31</v>
      </c>
      <c r="W41" s="33" t="s">
        <v>31</v>
      </c>
      <c r="X41" s="32" t="s">
        <v>31</v>
      </c>
      <c r="Y41" s="33" t="s">
        <v>31</v>
      </c>
      <c r="Z41" s="32" t="s">
        <v>31</v>
      </c>
      <c r="AA41" s="33" t="s">
        <v>31</v>
      </c>
      <c r="AB41" s="32" t="s">
        <v>31</v>
      </c>
      <c r="AC41" s="33" t="s">
        <v>31</v>
      </c>
      <c r="AD41" s="138"/>
      <c r="AE41" s="108" t="str">
        <f t="shared" si="2"/>
        <v>Langsamer Walzer</v>
      </c>
      <c r="AF41" s="108" t="str">
        <f t="shared" si="3"/>
        <v>Tango</v>
      </c>
      <c r="AG41" s="108" t="str">
        <f t="shared" si="4"/>
        <v>Wiener Walzer</v>
      </c>
      <c r="AH41" s="108" t="str">
        <f t="shared" si="5"/>
        <v>Slowfox</v>
      </c>
      <c r="AI41" s="108" t="str">
        <f t="shared" si="6"/>
        <v>Quickstep</v>
      </c>
      <c r="AJ41" s="108" t="str">
        <f t="shared" si="7"/>
        <v>Samba</v>
      </c>
      <c r="AK41" s="108" t="str">
        <f t="shared" si="8"/>
        <v>Chachacha</v>
      </c>
      <c r="AL41" s="108" t="str">
        <f t="shared" si="9"/>
        <v>Rumba</v>
      </c>
      <c r="AM41" s="108" t="str">
        <f t="shared" si="10"/>
        <v>Paso Doble</v>
      </c>
      <c r="AN41" s="108" t="str">
        <f t="shared" si="11"/>
        <v>Jive</v>
      </c>
      <c r="AO41" s="108" t="str">
        <f t="shared" si="12"/>
        <v>Discofox</v>
      </c>
    </row>
    <row r="42" spans="1:41" s="139" customFormat="1" x14ac:dyDescent="0.35">
      <c r="A42" s="148">
        <f>Anmeldung!$E$7</f>
        <v>0</v>
      </c>
      <c r="B42" s="135"/>
      <c r="C42" s="135"/>
      <c r="D42" s="135"/>
      <c r="E42" s="149"/>
      <c r="F42" s="135"/>
      <c r="G42" s="136"/>
      <c r="H42" s="146">
        <v>33</v>
      </c>
      <c r="I42" s="137">
        <f t="shared" si="1"/>
        <v>0</v>
      </c>
      <c r="J42" s="32" t="s">
        <v>31</v>
      </c>
      <c r="K42" s="33" t="s">
        <v>31</v>
      </c>
      <c r="L42" s="32" t="s">
        <v>31</v>
      </c>
      <c r="M42" s="33" t="s">
        <v>31</v>
      </c>
      <c r="N42" s="32" t="s">
        <v>31</v>
      </c>
      <c r="O42" s="33" t="s">
        <v>31</v>
      </c>
      <c r="P42" s="32" t="s">
        <v>31</v>
      </c>
      <c r="Q42" s="33" t="s">
        <v>31</v>
      </c>
      <c r="R42" s="32" t="s">
        <v>31</v>
      </c>
      <c r="S42" s="33" t="s">
        <v>31</v>
      </c>
      <c r="T42" s="32" t="s">
        <v>31</v>
      </c>
      <c r="U42" s="33" t="s">
        <v>31</v>
      </c>
      <c r="V42" s="32" t="s">
        <v>31</v>
      </c>
      <c r="W42" s="33" t="s">
        <v>31</v>
      </c>
      <c r="X42" s="32" t="s">
        <v>31</v>
      </c>
      <c r="Y42" s="33" t="s">
        <v>31</v>
      </c>
      <c r="Z42" s="32" t="s">
        <v>31</v>
      </c>
      <c r="AA42" s="33" t="s">
        <v>31</v>
      </c>
      <c r="AB42" s="32" t="s">
        <v>31</v>
      </c>
      <c r="AC42" s="33" t="s">
        <v>31</v>
      </c>
      <c r="AD42" s="138"/>
      <c r="AE42" s="108" t="str">
        <f t="shared" ref="AE42:AE73" si="13">$AE$8</f>
        <v>Langsamer Walzer</v>
      </c>
      <c r="AF42" s="108" t="str">
        <f t="shared" ref="AF42:AF73" si="14">$AF$8</f>
        <v>Tango</v>
      </c>
      <c r="AG42" s="108" t="str">
        <f t="shared" ref="AG42:AG73" si="15">$AG$8</f>
        <v>Wiener Walzer</v>
      </c>
      <c r="AH42" s="108" t="str">
        <f t="shared" ref="AH42:AH73" si="16">$AH$8</f>
        <v>Slowfox</v>
      </c>
      <c r="AI42" s="108" t="str">
        <f t="shared" ref="AI42:AI73" si="17">$AI$8</f>
        <v>Quickstep</v>
      </c>
      <c r="AJ42" s="108" t="str">
        <f t="shared" ref="AJ42:AJ73" si="18">$AJ$8</f>
        <v>Samba</v>
      </c>
      <c r="AK42" s="108" t="str">
        <f t="shared" ref="AK42:AK73" si="19">$AK$8</f>
        <v>Chachacha</v>
      </c>
      <c r="AL42" s="108" t="str">
        <f t="shared" ref="AL42:AL73" si="20">$AL$8</f>
        <v>Rumba</v>
      </c>
      <c r="AM42" s="108" t="str">
        <f t="shared" ref="AM42:AM73" si="21">$AM$8</f>
        <v>Paso Doble</v>
      </c>
      <c r="AN42" s="108" t="str">
        <f t="shared" ref="AN42:AN73" si="22">$AN$8</f>
        <v>Jive</v>
      </c>
      <c r="AO42" s="108" t="str">
        <f t="shared" ref="AO42:AO73" si="23">$AO$8</f>
        <v>Discofox</v>
      </c>
    </row>
    <row r="43" spans="1:41" s="139" customFormat="1" x14ac:dyDescent="0.35">
      <c r="A43" s="148">
        <f>Anmeldung!$E$7</f>
        <v>0</v>
      </c>
      <c r="B43" s="135"/>
      <c r="C43" s="135"/>
      <c r="D43" s="135"/>
      <c r="E43" s="149"/>
      <c r="F43" s="135"/>
      <c r="G43" s="136"/>
      <c r="H43" s="146">
        <v>34</v>
      </c>
      <c r="I43" s="137">
        <f t="shared" si="1"/>
        <v>0</v>
      </c>
      <c r="J43" s="32" t="s">
        <v>31</v>
      </c>
      <c r="K43" s="33" t="s">
        <v>31</v>
      </c>
      <c r="L43" s="32" t="s">
        <v>31</v>
      </c>
      <c r="M43" s="33" t="s">
        <v>31</v>
      </c>
      <c r="N43" s="32" t="s">
        <v>31</v>
      </c>
      <c r="O43" s="33" t="s">
        <v>31</v>
      </c>
      <c r="P43" s="32" t="s">
        <v>31</v>
      </c>
      <c r="Q43" s="33" t="s">
        <v>31</v>
      </c>
      <c r="R43" s="32" t="s">
        <v>31</v>
      </c>
      <c r="S43" s="33" t="s">
        <v>31</v>
      </c>
      <c r="T43" s="32" t="s">
        <v>31</v>
      </c>
      <c r="U43" s="33" t="s">
        <v>31</v>
      </c>
      <c r="V43" s="32" t="s">
        <v>31</v>
      </c>
      <c r="W43" s="33" t="s">
        <v>31</v>
      </c>
      <c r="X43" s="32" t="s">
        <v>31</v>
      </c>
      <c r="Y43" s="33" t="s">
        <v>31</v>
      </c>
      <c r="Z43" s="32" t="s">
        <v>31</v>
      </c>
      <c r="AA43" s="33" t="s">
        <v>31</v>
      </c>
      <c r="AB43" s="32" t="s">
        <v>31</v>
      </c>
      <c r="AC43" s="33" t="s">
        <v>31</v>
      </c>
      <c r="AD43" s="138"/>
      <c r="AE43" s="108" t="str">
        <f t="shared" si="13"/>
        <v>Langsamer Walzer</v>
      </c>
      <c r="AF43" s="108" t="str">
        <f t="shared" si="14"/>
        <v>Tango</v>
      </c>
      <c r="AG43" s="108" t="str">
        <f t="shared" si="15"/>
        <v>Wiener Walzer</v>
      </c>
      <c r="AH43" s="108" t="str">
        <f t="shared" si="16"/>
        <v>Slowfox</v>
      </c>
      <c r="AI43" s="108" t="str">
        <f t="shared" si="17"/>
        <v>Quickstep</v>
      </c>
      <c r="AJ43" s="108" t="str">
        <f t="shared" si="18"/>
        <v>Samba</v>
      </c>
      <c r="AK43" s="108" t="str">
        <f t="shared" si="19"/>
        <v>Chachacha</v>
      </c>
      <c r="AL43" s="108" t="str">
        <f t="shared" si="20"/>
        <v>Rumba</v>
      </c>
      <c r="AM43" s="108" t="str">
        <f t="shared" si="21"/>
        <v>Paso Doble</v>
      </c>
      <c r="AN43" s="108" t="str">
        <f t="shared" si="22"/>
        <v>Jive</v>
      </c>
      <c r="AO43" s="108" t="str">
        <f t="shared" si="23"/>
        <v>Discofox</v>
      </c>
    </row>
    <row r="44" spans="1:41" s="139" customFormat="1" x14ac:dyDescent="0.35">
      <c r="A44" s="148">
        <f>Anmeldung!$E$7</f>
        <v>0</v>
      </c>
      <c r="B44" s="135"/>
      <c r="C44" s="135"/>
      <c r="D44" s="135"/>
      <c r="E44" s="149"/>
      <c r="F44" s="135"/>
      <c r="G44" s="136"/>
      <c r="H44" s="146">
        <v>35</v>
      </c>
      <c r="I44" s="137">
        <f t="shared" si="1"/>
        <v>0</v>
      </c>
      <c r="J44" s="32" t="s">
        <v>31</v>
      </c>
      <c r="K44" s="33" t="s">
        <v>31</v>
      </c>
      <c r="L44" s="32" t="s">
        <v>31</v>
      </c>
      <c r="M44" s="33" t="s">
        <v>31</v>
      </c>
      <c r="N44" s="32" t="s">
        <v>31</v>
      </c>
      <c r="O44" s="33" t="s">
        <v>31</v>
      </c>
      <c r="P44" s="32" t="s">
        <v>31</v>
      </c>
      <c r="Q44" s="33" t="s">
        <v>31</v>
      </c>
      <c r="R44" s="32" t="s">
        <v>31</v>
      </c>
      <c r="S44" s="33" t="s">
        <v>31</v>
      </c>
      <c r="T44" s="32" t="s">
        <v>31</v>
      </c>
      <c r="U44" s="33" t="s">
        <v>31</v>
      </c>
      <c r="V44" s="32" t="s">
        <v>31</v>
      </c>
      <c r="W44" s="33" t="s">
        <v>31</v>
      </c>
      <c r="X44" s="32" t="s">
        <v>31</v>
      </c>
      <c r="Y44" s="33" t="s">
        <v>31</v>
      </c>
      <c r="Z44" s="32" t="s">
        <v>31</v>
      </c>
      <c r="AA44" s="33" t="s">
        <v>31</v>
      </c>
      <c r="AB44" s="32" t="s">
        <v>31</v>
      </c>
      <c r="AC44" s="33" t="s">
        <v>31</v>
      </c>
      <c r="AD44" s="138"/>
      <c r="AE44" s="108" t="str">
        <f t="shared" si="13"/>
        <v>Langsamer Walzer</v>
      </c>
      <c r="AF44" s="108" t="str">
        <f t="shared" si="14"/>
        <v>Tango</v>
      </c>
      <c r="AG44" s="108" t="str">
        <f t="shared" si="15"/>
        <v>Wiener Walzer</v>
      </c>
      <c r="AH44" s="108" t="str">
        <f t="shared" si="16"/>
        <v>Slowfox</v>
      </c>
      <c r="AI44" s="108" t="str">
        <f t="shared" si="17"/>
        <v>Quickstep</v>
      </c>
      <c r="AJ44" s="108" t="str">
        <f t="shared" si="18"/>
        <v>Samba</v>
      </c>
      <c r="AK44" s="108" t="str">
        <f t="shared" si="19"/>
        <v>Chachacha</v>
      </c>
      <c r="AL44" s="108" t="str">
        <f t="shared" si="20"/>
        <v>Rumba</v>
      </c>
      <c r="AM44" s="108" t="str">
        <f t="shared" si="21"/>
        <v>Paso Doble</v>
      </c>
      <c r="AN44" s="108" t="str">
        <f t="shared" si="22"/>
        <v>Jive</v>
      </c>
      <c r="AO44" s="108" t="str">
        <f t="shared" si="23"/>
        <v>Discofox</v>
      </c>
    </row>
    <row r="45" spans="1:41" s="139" customFormat="1" x14ac:dyDescent="0.35">
      <c r="A45" s="148">
        <f>Anmeldung!$E$7</f>
        <v>0</v>
      </c>
      <c r="B45" s="135"/>
      <c r="C45" s="135"/>
      <c r="D45" s="135"/>
      <c r="E45" s="149"/>
      <c r="F45" s="135"/>
      <c r="G45" s="136"/>
      <c r="H45" s="146">
        <v>36</v>
      </c>
      <c r="I45" s="137">
        <f t="shared" si="1"/>
        <v>0</v>
      </c>
      <c r="J45" s="32" t="s">
        <v>31</v>
      </c>
      <c r="K45" s="33" t="s">
        <v>31</v>
      </c>
      <c r="L45" s="32" t="s">
        <v>31</v>
      </c>
      <c r="M45" s="33" t="s">
        <v>31</v>
      </c>
      <c r="N45" s="32" t="s">
        <v>31</v>
      </c>
      <c r="O45" s="33" t="s">
        <v>31</v>
      </c>
      <c r="P45" s="32" t="s">
        <v>31</v>
      </c>
      <c r="Q45" s="33" t="s">
        <v>31</v>
      </c>
      <c r="R45" s="32" t="s">
        <v>31</v>
      </c>
      <c r="S45" s="33" t="s">
        <v>31</v>
      </c>
      <c r="T45" s="32" t="s">
        <v>31</v>
      </c>
      <c r="U45" s="33" t="s">
        <v>31</v>
      </c>
      <c r="V45" s="32" t="s">
        <v>31</v>
      </c>
      <c r="W45" s="33" t="s">
        <v>31</v>
      </c>
      <c r="X45" s="32" t="s">
        <v>31</v>
      </c>
      <c r="Y45" s="33" t="s">
        <v>31</v>
      </c>
      <c r="Z45" s="32" t="s">
        <v>31</v>
      </c>
      <c r="AA45" s="33" t="s">
        <v>31</v>
      </c>
      <c r="AB45" s="32" t="s">
        <v>31</v>
      </c>
      <c r="AC45" s="33" t="s">
        <v>31</v>
      </c>
      <c r="AD45" s="138"/>
      <c r="AE45" s="108" t="str">
        <f t="shared" si="13"/>
        <v>Langsamer Walzer</v>
      </c>
      <c r="AF45" s="108" t="str">
        <f t="shared" si="14"/>
        <v>Tango</v>
      </c>
      <c r="AG45" s="108" t="str">
        <f t="shared" si="15"/>
        <v>Wiener Walzer</v>
      </c>
      <c r="AH45" s="108" t="str">
        <f t="shared" si="16"/>
        <v>Slowfox</v>
      </c>
      <c r="AI45" s="108" t="str">
        <f t="shared" si="17"/>
        <v>Quickstep</v>
      </c>
      <c r="AJ45" s="108" t="str">
        <f t="shared" si="18"/>
        <v>Samba</v>
      </c>
      <c r="AK45" s="108" t="str">
        <f t="shared" si="19"/>
        <v>Chachacha</v>
      </c>
      <c r="AL45" s="108" t="str">
        <f t="shared" si="20"/>
        <v>Rumba</v>
      </c>
      <c r="AM45" s="108" t="str">
        <f t="shared" si="21"/>
        <v>Paso Doble</v>
      </c>
      <c r="AN45" s="108" t="str">
        <f t="shared" si="22"/>
        <v>Jive</v>
      </c>
      <c r="AO45" s="108" t="str">
        <f t="shared" si="23"/>
        <v>Discofox</v>
      </c>
    </row>
    <row r="46" spans="1:41" s="139" customFormat="1" x14ac:dyDescent="0.35">
      <c r="A46" s="148">
        <f>Anmeldung!$E$7</f>
        <v>0</v>
      </c>
      <c r="B46" s="135"/>
      <c r="C46" s="135"/>
      <c r="D46" s="135"/>
      <c r="E46" s="149"/>
      <c r="F46" s="135"/>
      <c r="G46" s="136"/>
      <c r="H46" s="146">
        <v>37</v>
      </c>
      <c r="I46" s="137">
        <f t="shared" si="1"/>
        <v>0</v>
      </c>
      <c r="J46" s="32" t="s">
        <v>31</v>
      </c>
      <c r="K46" s="33" t="s">
        <v>31</v>
      </c>
      <c r="L46" s="32" t="s">
        <v>31</v>
      </c>
      <c r="M46" s="33" t="s">
        <v>31</v>
      </c>
      <c r="N46" s="32" t="s">
        <v>31</v>
      </c>
      <c r="O46" s="33" t="s">
        <v>31</v>
      </c>
      <c r="P46" s="32" t="s">
        <v>31</v>
      </c>
      <c r="Q46" s="33" t="s">
        <v>31</v>
      </c>
      <c r="R46" s="32" t="s">
        <v>31</v>
      </c>
      <c r="S46" s="33" t="s">
        <v>31</v>
      </c>
      <c r="T46" s="32" t="s">
        <v>31</v>
      </c>
      <c r="U46" s="33" t="s">
        <v>31</v>
      </c>
      <c r="V46" s="32" t="s">
        <v>31</v>
      </c>
      <c r="W46" s="33" t="s">
        <v>31</v>
      </c>
      <c r="X46" s="32" t="s">
        <v>31</v>
      </c>
      <c r="Y46" s="33" t="s">
        <v>31</v>
      </c>
      <c r="Z46" s="32" t="s">
        <v>31</v>
      </c>
      <c r="AA46" s="33" t="s">
        <v>31</v>
      </c>
      <c r="AB46" s="32" t="s">
        <v>31</v>
      </c>
      <c r="AC46" s="33" t="s">
        <v>31</v>
      </c>
      <c r="AD46" s="138"/>
      <c r="AE46" s="108" t="str">
        <f t="shared" si="13"/>
        <v>Langsamer Walzer</v>
      </c>
      <c r="AF46" s="108" t="str">
        <f t="shared" si="14"/>
        <v>Tango</v>
      </c>
      <c r="AG46" s="108" t="str">
        <f t="shared" si="15"/>
        <v>Wiener Walzer</v>
      </c>
      <c r="AH46" s="108" t="str">
        <f t="shared" si="16"/>
        <v>Slowfox</v>
      </c>
      <c r="AI46" s="108" t="str">
        <f t="shared" si="17"/>
        <v>Quickstep</v>
      </c>
      <c r="AJ46" s="108" t="str">
        <f t="shared" si="18"/>
        <v>Samba</v>
      </c>
      <c r="AK46" s="108" t="str">
        <f t="shared" si="19"/>
        <v>Chachacha</v>
      </c>
      <c r="AL46" s="108" t="str">
        <f t="shared" si="20"/>
        <v>Rumba</v>
      </c>
      <c r="AM46" s="108" t="str">
        <f t="shared" si="21"/>
        <v>Paso Doble</v>
      </c>
      <c r="AN46" s="108" t="str">
        <f t="shared" si="22"/>
        <v>Jive</v>
      </c>
      <c r="AO46" s="108" t="str">
        <f t="shared" si="23"/>
        <v>Discofox</v>
      </c>
    </row>
    <row r="47" spans="1:41" s="139" customFormat="1" x14ac:dyDescent="0.35">
      <c r="A47" s="148">
        <f>Anmeldung!$E$7</f>
        <v>0</v>
      </c>
      <c r="B47" s="135"/>
      <c r="C47" s="135"/>
      <c r="D47" s="135"/>
      <c r="E47" s="149"/>
      <c r="F47" s="135"/>
      <c r="G47" s="136"/>
      <c r="H47" s="146">
        <v>38</v>
      </c>
      <c r="I47" s="137">
        <f t="shared" si="1"/>
        <v>0</v>
      </c>
      <c r="J47" s="32" t="s">
        <v>31</v>
      </c>
      <c r="K47" s="33" t="s">
        <v>31</v>
      </c>
      <c r="L47" s="32" t="s">
        <v>31</v>
      </c>
      <c r="M47" s="33" t="s">
        <v>31</v>
      </c>
      <c r="N47" s="32" t="s">
        <v>31</v>
      </c>
      <c r="O47" s="33" t="s">
        <v>31</v>
      </c>
      <c r="P47" s="32" t="s">
        <v>31</v>
      </c>
      <c r="Q47" s="33" t="s">
        <v>31</v>
      </c>
      <c r="R47" s="32" t="s">
        <v>31</v>
      </c>
      <c r="S47" s="33" t="s">
        <v>31</v>
      </c>
      <c r="T47" s="32" t="s">
        <v>31</v>
      </c>
      <c r="U47" s="33" t="s">
        <v>31</v>
      </c>
      <c r="V47" s="32" t="s">
        <v>31</v>
      </c>
      <c r="W47" s="33" t="s">
        <v>31</v>
      </c>
      <c r="X47" s="32" t="s">
        <v>31</v>
      </c>
      <c r="Y47" s="33" t="s">
        <v>31</v>
      </c>
      <c r="Z47" s="32" t="s">
        <v>31</v>
      </c>
      <c r="AA47" s="33" t="s">
        <v>31</v>
      </c>
      <c r="AB47" s="32" t="s">
        <v>31</v>
      </c>
      <c r="AC47" s="33" t="s">
        <v>31</v>
      </c>
      <c r="AD47" s="138"/>
      <c r="AE47" s="108" t="str">
        <f t="shared" si="13"/>
        <v>Langsamer Walzer</v>
      </c>
      <c r="AF47" s="108" t="str">
        <f t="shared" si="14"/>
        <v>Tango</v>
      </c>
      <c r="AG47" s="108" t="str">
        <f t="shared" si="15"/>
        <v>Wiener Walzer</v>
      </c>
      <c r="AH47" s="108" t="str">
        <f t="shared" si="16"/>
        <v>Slowfox</v>
      </c>
      <c r="AI47" s="108" t="str">
        <f t="shared" si="17"/>
        <v>Quickstep</v>
      </c>
      <c r="AJ47" s="108" t="str">
        <f t="shared" si="18"/>
        <v>Samba</v>
      </c>
      <c r="AK47" s="108" t="str">
        <f t="shared" si="19"/>
        <v>Chachacha</v>
      </c>
      <c r="AL47" s="108" t="str">
        <f t="shared" si="20"/>
        <v>Rumba</v>
      </c>
      <c r="AM47" s="108" t="str">
        <f t="shared" si="21"/>
        <v>Paso Doble</v>
      </c>
      <c r="AN47" s="108" t="str">
        <f t="shared" si="22"/>
        <v>Jive</v>
      </c>
      <c r="AO47" s="108" t="str">
        <f t="shared" si="23"/>
        <v>Discofox</v>
      </c>
    </row>
    <row r="48" spans="1:41" s="139" customFormat="1" x14ac:dyDescent="0.35">
      <c r="A48" s="148">
        <f>Anmeldung!$E$7</f>
        <v>0</v>
      </c>
      <c r="B48" s="135"/>
      <c r="C48" s="135"/>
      <c r="D48" s="135"/>
      <c r="E48" s="149"/>
      <c r="F48" s="135"/>
      <c r="G48" s="136"/>
      <c r="H48" s="146">
        <v>39</v>
      </c>
      <c r="I48" s="137">
        <f t="shared" si="1"/>
        <v>0</v>
      </c>
      <c r="J48" s="32" t="s">
        <v>31</v>
      </c>
      <c r="K48" s="33" t="s">
        <v>31</v>
      </c>
      <c r="L48" s="32" t="s">
        <v>31</v>
      </c>
      <c r="M48" s="33" t="s">
        <v>31</v>
      </c>
      <c r="N48" s="32" t="s">
        <v>31</v>
      </c>
      <c r="O48" s="33" t="s">
        <v>31</v>
      </c>
      <c r="P48" s="32" t="s">
        <v>31</v>
      </c>
      <c r="Q48" s="33" t="s">
        <v>31</v>
      </c>
      <c r="R48" s="32" t="s">
        <v>31</v>
      </c>
      <c r="S48" s="33" t="s">
        <v>31</v>
      </c>
      <c r="T48" s="32" t="s">
        <v>31</v>
      </c>
      <c r="U48" s="33" t="s">
        <v>31</v>
      </c>
      <c r="V48" s="32" t="s">
        <v>31</v>
      </c>
      <c r="W48" s="33" t="s">
        <v>31</v>
      </c>
      <c r="X48" s="32" t="s">
        <v>31</v>
      </c>
      <c r="Y48" s="33" t="s">
        <v>31</v>
      </c>
      <c r="Z48" s="32" t="s">
        <v>31</v>
      </c>
      <c r="AA48" s="33" t="s">
        <v>31</v>
      </c>
      <c r="AB48" s="32" t="s">
        <v>31</v>
      </c>
      <c r="AC48" s="33" t="s">
        <v>31</v>
      </c>
      <c r="AD48" s="138"/>
      <c r="AE48" s="108" t="str">
        <f t="shared" si="13"/>
        <v>Langsamer Walzer</v>
      </c>
      <c r="AF48" s="108" t="str">
        <f t="shared" si="14"/>
        <v>Tango</v>
      </c>
      <c r="AG48" s="108" t="str">
        <f t="shared" si="15"/>
        <v>Wiener Walzer</v>
      </c>
      <c r="AH48" s="108" t="str">
        <f t="shared" si="16"/>
        <v>Slowfox</v>
      </c>
      <c r="AI48" s="108" t="str">
        <f t="shared" si="17"/>
        <v>Quickstep</v>
      </c>
      <c r="AJ48" s="108" t="str">
        <f t="shared" si="18"/>
        <v>Samba</v>
      </c>
      <c r="AK48" s="108" t="str">
        <f t="shared" si="19"/>
        <v>Chachacha</v>
      </c>
      <c r="AL48" s="108" t="str">
        <f t="shared" si="20"/>
        <v>Rumba</v>
      </c>
      <c r="AM48" s="108" t="str">
        <f t="shared" si="21"/>
        <v>Paso Doble</v>
      </c>
      <c r="AN48" s="108" t="str">
        <f t="shared" si="22"/>
        <v>Jive</v>
      </c>
      <c r="AO48" s="108" t="str">
        <f t="shared" si="23"/>
        <v>Discofox</v>
      </c>
    </row>
    <row r="49" spans="1:41" s="139" customFormat="1" x14ac:dyDescent="0.35">
      <c r="A49" s="148">
        <f>Anmeldung!$E$7</f>
        <v>0</v>
      </c>
      <c r="B49" s="135"/>
      <c r="C49" s="135"/>
      <c r="D49" s="135"/>
      <c r="E49" s="149"/>
      <c r="F49" s="135"/>
      <c r="G49" s="136"/>
      <c r="H49" s="146">
        <v>40</v>
      </c>
      <c r="I49" s="137">
        <f t="shared" si="1"/>
        <v>0</v>
      </c>
      <c r="J49" s="32" t="s">
        <v>31</v>
      </c>
      <c r="K49" s="33" t="s">
        <v>31</v>
      </c>
      <c r="L49" s="32" t="s">
        <v>31</v>
      </c>
      <c r="M49" s="33" t="s">
        <v>31</v>
      </c>
      <c r="N49" s="32" t="s">
        <v>31</v>
      </c>
      <c r="O49" s="33" t="s">
        <v>31</v>
      </c>
      <c r="P49" s="32" t="s">
        <v>31</v>
      </c>
      <c r="Q49" s="33" t="s">
        <v>31</v>
      </c>
      <c r="R49" s="32" t="s">
        <v>31</v>
      </c>
      <c r="S49" s="33" t="s">
        <v>31</v>
      </c>
      <c r="T49" s="32" t="s">
        <v>31</v>
      </c>
      <c r="U49" s="33" t="s">
        <v>31</v>
      </c>
      <c r="V49" s="32" t="s">
        <v>31</v>
      </c>
      <c r="W49" s="33" t="s">
        <v>31</v>
      </c>
      <c r="X49" s="32" t="s">
        <v>31</v>
      </c>
      <c r="Y49" s="33" t="s">
        <v>31</v>
      </c>
      <c r="Z49" s="32" t="s">
        <v>31</v>
      </c>
      <c r="AA49" s="33" t="s">
        <v>31</v>
      </c>
      <c r="AB49" s="32" t="s">
        <v>31</v>
      </c>
      <c r="AC49" s="33" t="s">
        <v>31</v>
      </c>
      <c r="AD49" s="138"/>
      <c r="AE49" s="108" t="str">
        <f t="shared" si="13"/>
        <v>Langsamer Walzer</v>
      </c>
      <c r="AF49" s="108" t="str">
        <f t="shared" si="14"/>
        <v>Tango</v>
      </c>
      <c r="AG49" s="108" t="str">
        <f t="shared" si="15"/>
        <v>Wiener Walzer</v>
      </c>
      <c r="AH49" s="108" t="str">
        <f t="shared" si="16"/>
        <v>Slowfox</v>
      </c>
      <c r="AI49" s="108" t="str">
        <f t="shared" si="17"/>
        <v>Quickstep</v>
      </c>
      <c r="AJ49" s="108" t="str">
        <f t="shared" si="18"/>
        <v>Samba</v>
      </c>
      <c r="AK49" s="108" t="str">
        <f t="shared" si="19"/>
        <v>Chachacha</v>
      </c>
      <c r="AL49" s="108" t="str">
        <f t="shared" si="20"/>
        <v>Rumba</v>
      </c>
      <c r="AM49" s="108" t="str">
        <f t="shared" si="21"/>
        <v>Paso Doble</v>
      </c>
      <c r="AN49" s="108" t="str">
        <f t="shared" si="22"/>
        <v>Jive</v>
      </c>
      <c r="AO49" s="108" t="str">
        <f t="shared" si="23"/>
        <v>Discofox</v>
      </c>
    </row>
    <row r="50" spans="1:41" s="139" customFormat="1" x14ac:dyDescent="0.35">
      <c r="A50" s="148">
        <f>Anmeldung!$E$7</f>
        <v>0</v>
      </c>
      <c r="B50" s="135"/>
      <c r="C50" s="135"/>
      <c r="D50" s="135"/>
      <c r="E50" s="149"/>
      <c r="F50" s="135"/>
      <c r="G50" s="136"/>
      <c r="H50" s="146">
        <v>41</v>
      </c>
      <c r="I50" s="137">
        <f t="shared" si="1"/>
        <v>0</v>
      </c>
      <c r="J50" s="32" t="s">
        <v>31</v>
      </c>
      <c r="K50" s="33" t="s">
        <v>31</v>
      </c>
      <c r="L50" s="32" t="s">
        <v>31</v>
      </c>
      <c r="M50" s="33" t="s">
        <v>31</v>
      </c>
      <c r="N50" s="32" t="s">
        <v>31</v>
      </c>
      <c r="O50" s="33" t="s">
        <v>31</v>
      </c>
      <c r="P50" s="32" t="s">
        <v>31</v>
      </c>
      <c r="Q50" s="33" t="s">
        <v>31</v>
      </c>
      <c r="R50" s="32" t="s">
        <v>31</v>
      </c>
      <c r="S50" s="33" t="s">
        <v>31</v>
      </c>
      <c r="T50" s="32" t="s">
        <v>31</v>
      </c>
      <c r="U50" s="33" t="s">
        <v>31</v>
      </c>
      <c r="V50" s="32" t="s">
        <v>31</v>
      </c>
      <c r="W50" s="33" t="s">
        <v>31</v>
      </c>
      <c r="X50" s="32" t="s">
        <v>31</v>
      </c>
      <c r="Y50" s="33" t="s">
        <v>31</v>
      </c>
      <c r="Z50" s="32" t="s">
        <v>31</v>
      </c>
      <c r="AA50" s="33" t="s">
        <v>31</v>
      </c>
      <c r="AB50" s="32" t="s">
        <v>31</v>
      </c>
      <c r="AC50" s="33" t="s">
        <v>31</v>
      </c>
      <c r="AD50" s="138"/>
      <c r="AE50" s="108" t="str">
        <f t="shared" si="13"/>
        <v>Langsamer Walzer</v>
      </c>
      <c r="AF50" s="108" t="str">
        <f t="shared" si="14"/>
        <v>Tango</v>
      </c>
      <c r="AG50" s="108" t="str">
        <f t="shared" si="15"/>
        <v>Wiener Walzer</v>
      </c>
      <c r="AH50" s="108" t="str">
        <f t="shared" si="16"/>
        <v>Slowfox</v>
      </c>
      <c r="AI50" s="108" t="str">
        <f t="shared" si="17"/>
        <v>Quickstep</v>
      </c>
      <c r="AJ50" s="108" t="str">
        <f t="shared" si="18"/>
        <v>Samba</v>
      </c>
      <c r="AK50" s="108" t="str">
        <f t="shared" si="19"/>
        <v>Chachacha</v>
      </c>
      <c r="AL50" s="108" t="str">
        <f t="shared" si="20"/>
        <v>Rumba</v>
      </c>
      <c r="AM50" s="108" t="str">
        <f t="shared" si="21"/>
        <v>Paso Doble</v>
      </c>
      <c r="AN50" s="108" t="str">
        <f t="shared" si="22"/>
        <v>Jive</v>
      </c>
      <c r="AO50" s="108" t="str">
        <f t="shared" si="23"/>
        <v>Discofox</v>
      </c>
    </row>
    <row r="51" spans="1:41" s="139" customFormat="1" x14ac:dyDescent="0.35">
      <c r="A51" s="148">
        <f>Anmeldung!$E$7</f>
        <v>0</v>
      </c>
      <c r="B51" s="135"/>
      <c r="C51" s="135"/>
      <c r="D51" s="135"/>
      <c r="E51" s="149"/>
      <c r="F51" s="135"/>
      <c r="G51" s="136"/>
      <c r="H51" s="146">
        <v>42</v>
      </c>
      <c r="I51" s="137">
        <f t="shared" si="1"/>
        <v>0</v>
      </c>
      <c r="J51" s="32" t="s">
        <v>31</v>
      </c>
      <c r="K51" s="33" t="s">
        <v>31</v>
      </c>
      <c r="L51" s="32" t="s">
        <v>31</v>
      </c>
      <c r="M51" s="33" t="s">
        <v>31</v>
      </c>
      <c r="N51" s="32" t="s">
        <v>31</v>
      </c>
      <c r="O51" s="33" t="s">
        <v>31</v>
      </c>
      <c r="P51" s="32" t="s">
        <v>31</v>
      </c>
      <c r="Q51" s="33" t="s">
        <v>31</v>
      </c>
      <c r="R51" s="32" t="s">
        <v>31</v>
      </c>
      <c r="S51" s="33" t="s">
        <v>31</v>
      </c>
      <c r="T51" s="32" t="s">
        <v>31</v>
      </c>
      <c r="U51" s="33" t="s">
        <v>31</v>
      </c>
      <c r="V51" s="32" t="s">
        <v>31</v>
      </c>
      <c r="W51" s="33" t="s">
        <v>31</v>
      </c>
      <c r="X51" s="32" t="s">
        <v>31</v>
      </c>
      <c r="Y51" s="33" t="s">
        <v>31</v>
      </c>
      <c r="Z51" s="32" t="s">
        <v>31</v>
      </c>
      <c r="AA51" s="33" t="s">
        <v>31</v>
      </c>
      <c r="AB51" s="32" t="s">
        <v>31</v>
      </c>
      <c r="AC51" s="33" t="s">
        <v>31</v>
      </c>
      <c r="AD51" s="138"/>
      <c r="AE51" s="108" t="str">
        <f t="shared" si="13"/>
        <v>Langsamer Walzer</v>
      </c>
      <c r="AF51" s="108" t="str">
        <f t="shared" si="14"/>
        <v>Tango</v>
      </c>
      <c r="AG51" s="108" t="str">
        <f t="shared" si="15"/>
        <v>Wiener Walzer</v>
      </c>
      <c r="AH51" s="108" t="str">
        <f t="shared" si="16"/>
        <v>Slowfox</v>
      </c>
      <c r="AI51" s="108" t="str">
        <f t="shared" si="17"/>
        <v>Quickstep</v>
      </c>
      <c r="AJ51" s="108" t="str">
        <f t="shared" si="18"/>
        <v>Samba</v>
      </c>
      <c r="AK51" s="108" t="str">
        <f t="shared" si="19"/>
        <v>Chachacha</v>
      </c>
      <c r="AL51" s="108" t="str">
        <f t="shared" si="20"/>
        <v>Rumba</v>
      </c>
      <c r="AM51" s="108" t="str">
        <f t="shared" si="21"/>
        <v>Paso Doble</v>
      </c>
      <c r="AN51" s="108" t="str">
        <f t="shared" si="22"/>
        <v>Jive</v>
      </c>
      <c r="AO51" s="108" t="str">
        <f t="shared" si="23"/>
        <v>Discofox</v>
      </c>
    </row>
    <row r="52" spans="1:41" s="139" customFormat="1" x14ac:dyDescent="0.35">
      <c r="A52" s="148">
        <f>Anmeldung!$E$7</f>
        <v>0</v>
      </c>
      <c r="B52" s="135"/>
      <c r="C52" s="135"/>
      <c r="D52" s="135"/>
      <c r="E52" s="149"/>
      <c r="F52" s="135"/>
      <c r="G52" s="136"/>
      <c r="H52" s="146">
        <v>43</v>
      </c>
      <c r="I52" s="137">
        <f t="shared" si="1"/>
        <v>0</v>
      </c>
      <c r="J52" s="32" t="s">
        <v>31</v>
      </c>
      <c r="K52" s="33" t="s">
        <v>31</v>
      </c>
      <c r="L52" s="32" t="s">
        <v>31</v>
      </c>
      <c r="M52" s="33" t="s">
        <v>31</v>
      </c>
      <c r="N52" s="32" t="s">
        <v>31</v>
      </c>
      <c r="O52" s="33" t="s">
        <v>31</v>
      </c>
      <c r="P52" s="32" t="s">
        <v>31</v>
      </c>
      <c r="Q52" s="33" t="s">
        <v>31</v>
      </c>
      <c r="R52" s="32" t="s">
        <v>31</v>
      </c>
      <c r="S52" s="33" t="s">
        <v>31</v>
      </c>
      <c r="T52" s="32" t="s">
        <v>31</v>
      </c>
      <c r="U52" s="33" t="s">
        <v>31</v>
      </c>
      <c r="V52" s="32" t="s">
        <v>31</v>
      </c>
      <c r="W52" s="33" t="s">
        <v>31</v>
      </c>
      <c r="X52" s="32" t="s">
        <v>31</v>
      </c>
      <c r="Y52" s="33" t="s">
        <v>31</v>
      </c>
      <c r="Z52" s="32" t="s">
        <v>31</v>
      </c>
      <c r="AA52" s="33" t="s">
        <v>31</v>
      </c>
      <c r="AB52" s="32" t="s">
        <v>31</v>
      </c>
      <c r="AC52" s="33" t="s">
        <v>31</v>
      </c>
      <c r="AD52" s="138"/>
      <c r="AE52" s="108" t="str">
        <f t="shared" si="13"/>
        <v>Langsamer Walzer</v>
      </c>
      <c r="AF52" s="108" t="str">
        <f t="shared" si="14"/>
        <v>Tango</v>
      </c>
      <c r="AG52" s="108" t="str">
        <f t="shared" si="15"/>
        <v>Wiener Walzer</v>
      </c>
      <c r="AH52" s="108" t="str">
        <f t="shared" si="16"/>
        <v>Slowfox</v>
      </c>
      <c r="AI52" s="108" t="str">
        <f t="shared" si="17"/>
        <v>Quickstep</v>
      </c>
      <c r="AJ52" s="108" t="str">
        <f t="shared" si="18"/>
        <v>Samba</v>
      </c>
      <c r="AK52" s="108" t="str">
        <f t="shared" si="19"/>
        <v>Chachacha</v>
      </c>
      <c r="AL52" s="108" t="str">
        <f t="shared" si="20"/>
        <v>Rumba</v>
      </c>
      <c r="AM52" s="108" t="str">
        <f t="shared" si="21"/>
        <v>Paso Doble</v>
      </c>
      <c r="AN52" s="108" t="str">
        <f t="shared" si="22"/>
        <v>Jive</v>
      </c>
      <c r="AO52" s="108" t="str">
        <f t="shared" si="23"/>
        <v>Discofox</v>
      </c>
    </row>
    <row r="53" spans="1:41" s="139" customFormat="1" x14ac:dyDescent="0.35">
      <c r="A53" s="148">
        <f>Anmeldung!$E$7</f>
        <v>0</v>
      </c>
      <c r="B53" s="135"/>
      <c r="C53" s="135"/>
      <c r="D53" s="135"/>
      <c r="E53" s="149"/>
      <c r="F53" s="135"/>
      <c r="G53" s="136"/>
      <c r="H53" s="146">
        <v>44</v>
      </c>
      <c r="I53" s="137">
        <f t="shared" si="1"/>
        <v>0</v>
      </c>
      <c r="J53" s="32" t="s">
        <v>31</v>
      </c>
      <c r="K53" s="33" t="s">
        <v>31</v>
      </c>
      <c r="L53" s="32" t="s">
        <v>31</v>
      </c>
      <c r="M53" s="33" t="s">
        <v>31</v>
      </c>
      <c r="N53" s="32" t="s">
        <v>31</v>
      </c>
      <c r="O53" s="33" t="s">
        <v>31</v>
      </c>
      <c r="P53" s="32" t="s">
        <v>31</v>
      </c>
      <c r="Q53" s="33" t="s">
        <v>31</v>
      </c>
      <c r="R53" s="32" t="s">
        <v>31</v>
      </c>
      <c r="S53" s="33" t="s">
        <v>31</v>
      </c>
      <c r="T53" s="32" t="s">
        <v>31</v>
      </c>
      <c r="U53" s="33" t="s">
        <v>31</v>
      </c>
      <c r="V53" s="32" t="s">
        <v>31</v>
      </c>
      <c r="W53" s="33" t="s">
        <v>31</v>
      </c>
      <c r="X53" s="32" t="s">
        <v>31</v>
      </c>
      <c r="Y53" s="33" t="s">
        <v>31</v>
      </c>
      <c r="Z53" s="32" t="s">
        <v>31</v>
      </c>
      <c r="AA53" s="33" t="s">
        <v>31</v>
      </c>
      <c r="AB53" s="32" t="s">
        <v>31</v>
      </c>
      <c r="AC53" s="33" t="s">
        <v>31</v>
      </c>
      <c r="AD53" s="138"/>
      <c r="AE53" s="108" t="str">
        <f t="shared" si="13"/>
        <v>Langsamer Walzer</v>
      </c>
      <c r="AF53" s="108" t="str">
        <f t="shared" si="14"/>
        <v>Tango</v>
      </c>
      <c r="AG53" s="108" t="str">
        <f t="shared" si="15"/>
        <v>Wiener Walzer</v>
      </c>
      <c r="AH53" s="108" t="str">
        <f t="shared" si="16"/>
        <v>Slowfox</v>
      </c>
      <c r="AI53" s="108" t="str">
        <f t="shared" si="17"/>
        <v>Quickstep</v>
      </c>
      <c r="AJ53" s="108" t="str">
        <f t="shared" si="18"/>
        <v>Samba</v>
      </c>
      <c r="AK53" s="108" t="str">
        <f t="shared" si="19"/>
        <v>Chachacha</v>
      </c>
      <c r="AL53" s="108" t="str">
        <f t="shared" si="20"/>
        <v>Rumba</v>
      </c>
      <c r="AM53" s="108" t="str">
        <f t="shared" si="21"/>
        <v>Paso Doble</v>
      </c>
      <c r="AN53" s="108" t="str">
        <f t="shared" si="22"/>
        <v>Jive</v>
      </c>
      <c r="AO53" s="108" t="str">
        <f t="shared" si="23"/>
        <v>Discofox</v>
      </c>
    </row>
    <row r="54" spans="1:41" s="139" customFormat="1" x14ac:dyDescent="0.35">
      <c r="A54" s="148">
        <f>Anmeldung!$E$7</f>
        <v>0</v>
      </c>
      <c r="B54" s="135"/>
      <c r="C54" s="135"/>
      <c r="D54" s="135"/>
      <c r="E54" s="149"/>
      <c r="F54" s="135"/>
      <c r="G54" s="136"/>
      <c r="H54" s="146">
        <v>45</v>
      </c>
      <c r="I54" s="137">
        <f t="shared" si="1"/>
        <v>0</v>
      </c>
      <c r="J54" s="32" t="s">
        <v>31</v>
      </c>
      <c r="K54" s="33" t="s">
        <v>31</v>
      </c>
      <c r="L54" s="32" t="s">
        <v>31</v>
      </c>
      <c r="M54" s="33" t="s">
        <v>31</v>
      </c>
      <c r="N54" s="32" t="s">
        <v>31</v>
      </c>
      <c r="O54" s="33" t="s">
        <v>31</v>
      </c>
      <c r="P54" s="32" t="s">
        <v>31</v>
      </c>
      <c r="Q54" s="33" t="s">
        <v>31</v>
      </c>
      <c r="R54" s="32" t="s">
        <v>31</v>
      </c>
      <c r="S54" s="33" t="s">
        <v>31</v>
      </c>
      <c r="T54" s="32" t="s">
        <v>31</v>
      </c>
      <c r="U54" s="33" t="s">
        <v>31</v>
      </c>
      <c r="V54" s="32" t="s">
        <v>31</v>
      </c>
      <c r="W54" s="33" t="s">
        <v>31</v>
      </c>
      <c r="X54" s="32" t="s">
        <v>31</v>
      </c>
      <c r="Y54" s="33" t="s">
        <v>31</v>
      </c>
      <c r="Z54" s="32" t="s">
        <v>31</v>
      </c>
      <c r="AA54" s="33" t="s">
        <v>31</v>
      </c>
      <c r="AB54" s="32" t="s">
        <v>31</v>
      </c>
      <c r="AC54" s="33" t="s">
        <v>31</v>
      </c>
      <c r="AD54" s="138"/>
      <c r="AE54" s="108" t="str">
        <f t="shared" si="13"/>
        <v>Langsamer Walzer</v>
      </c>
      <c r="AF54" s="108" t="str">
        <f t="shared" si="14"/>
        <v>Tango</v>
      </c>
      <c r="AG54" s="108" t="str">
        <f t="shared" si="15"/>
        <v>Wiener Walzer</v>
      </c>
      <c r="AH54" s="108" t="str">
        <f t="shared" si="16"/>
        <v>Slowfox</v>
      </c>
      <c r="AI54" s="108" t="str">
        <f t="shared" si="17"/>
        <v>Quickstep</v>
      </c>
      <c r="AJ54" s="108" t="str">
        <f t="shared" si="18"/>
        <v>Samba</v>
      </c>
      <c r="AK54" s="108" t="str">
        <f t="shared" si="19"/>
        <v>Chachacha</v>
      </c>
      <c r="AL54" s="108" t="str">
        <f t="shared" si="20"/>
        <v>Rumba</v>
      </c>
      <c r="AM54" s="108" t="str">
        <f t="shared" si="21"/>
        <v>Paso Doble</v>
      </c>
      <c r="AN54" s="108" t="str">
        <f t="shared" si="22"/>
        <v>Jive</v>
      </c>
      <c r="AO54" s="108" t="str">
        <f t="shared" si="23"/>
        <v>Discofox</v>
      </c>
    </row>
    <row r="55" spans="1:41" s="139" customFormat="1" x14ac:dyDescent="0.35">
      <c r="A55" s="148">
        <f>Anmeldung!$E$7</f>
        <v>0</v>
      </c>
      <c r="B55" s="135"/>
      <c r="C55" s="135"/>
      <c r="D55" s="135"/>
      <c r="E55" s="149"/>
      <c r="F55" s="135"/>
      <c r="G55" s="136"/>
      <c r="H55" s="146">
        <v>46</v>
      </c>
      <c r="I55" s="137">
        <f t="shared" si="1"/>
        <v>0</v>
      </c>
      <c r="J55" s="32" t="s">
        <v>31</v>
      </c>
      <c r="K55" s="33" t="s">
        <v>31</v>
      </c>
      <c r="L55" s="32" t="s">
        <v>31</v>
      </c>
      <c r="M55" s="33" t="s">
        <v>31</v>
      </c>
      <c r="N55" s="32" t="s">
        <v>31</v>
      </c>
      <c r="O55" s="33" t="s">
        <v>31</v>
      </c>
      <c r="P55" s="32" t="s">
        <v>31</v>
      </c>
      <c r="Q55" s="33" t="s">
        <v>31</v>
      </c>
      <c r="R55" s="32" t="s">
        <v>31</v>
      </c>
      <c r="S55" s="33" t="s">
        <v>31</v>
      </c>
      <c r="T55" s="32" t="s">
        <v>31</v>
      </c>
      <c r="U55" s="33" t="s">
        <v>31</v>
      </c>
      <c r="V55" s="32" t="s">
        <v>31</v>
      </c>
      <c r="W55" s="33" t="s">
        <v>31</v>
      </c>
      <c r="X55" s="32" t="s">
        <v>31</v>
      </c>
      <c r="Y55" s="33" t="s">
        <v>31</v>
      </c>
      <c r="Z55" s="32" t="s">
        <v>31</v>
      </c>
      <c r="AA55" s="33" t="s">
        <v>31</v>
      </c>
      <c r="AB55" s="32" t="s">
        <v>31</v>
      </c>
      <c r="AC55" s="33" t="s">
        <v>31</v>
      </c>
      <c r="AD55" s="138"/>
      <c r="AE55" s="108" t="str">
        <f t="shared" si="13"/>
        <v>Langsamer Walzer</v>
      </c>
      <c r="AF55" s="108" t="str">
        <f t="shared" si="14"/>
        <v>Tango</v>
      </c>
      <c r="AG55" s="108" t="str">
        <f t="shared" si="15"/>
        <v>Wiener Walzer</v>
      </c>
      <c r="AH55" s="108" t="str">
        <f t="shared" si="16"/>
        <v>Slowfox</v>
      </c>
      <c r="AI55" s="108" t="str">
        <f t="shared" si="17"/>
        <v>Quickstep</v>
      </c>
      <c r="AJ55" s="108" t="str">
        <f t="shared" si="18"/>
        <v>Samba</v>
      </c>
      <c r="AK55" s="108" t="str">
        <f t="shared" si="19"/>
        <v>Chachacha</v>
      </c>
      <c r="AL55" s="108" t="str">
        <f t="shared" si="20"/>
        <v>Rumba</v>
      </c>
      <c r="AM55" s="108" t="str">
        <f t="shared" si="21"/>
        <v>Paso Doble</v>
      </c>
      <c r="AN55" s="108" t="str">
        <f t="shared" si="22"/>
        <v>Jive</v>
      </c>
      <c r="AO55" s="108" t="str">
        <f t="shared" si="23"/>
        <v>Discofox</v>
      </c>
    </row>
    <row r="56" spans="1:41" s="139" customFormat="1" x14ac:dyDescent="0.35">
      <c r="A56" s="148">
        <f>Anmeldung!$E$7</f>
        <v>0</v>
      </c>
      <c r="B56" s="135"/>
      <c r="C56" s="135"/>
      <c r="D56" s="135"/>
      <c r="E56" s="149"/>
      <c r="F56" s="135"/>
      <c r="G56" s="136"/>
      <c r="H56" s="146">
        <v>47</v>
      </c>
      <c r="I56" s="137">
        <f t="shared" si="1"/>
        <v>0</v>
      </c>
      <c r="J56" s="32" t="s">
        <v>31</v>
      </c>
      <c r="K56" s="33" t="s">
        <v>31</v>
      </c>
      <c r="L56" s="32" t="s">
        <v>31</v>
      </c>
      <c r="M56" s="33" t="s">
        <v>31</v>
      </c>
      <c r="N56" s="32" t="s">
        <v>31</v>
      </c>
      <c r="O56" s="33" t="s">
        <v>31</v>
      </c>
      <c r="P56" s="32" t="s">
        <v>31</v>
      </c>
      <c r="Q56" s="33" t="s">
        <v>31</v>
      </c>
      <c r="R56" s="32" t="s">
        <v>31</v>
      </c>
      <c r="S56" s="33" t="s">
        <v>31</v>
      </c>
      <c r="T56" s="32" t="s">
        <v>31</v>
      </c>
      <c r="U56" s="33" t="s">
        <v>31</v>
      </c>
      <c r="V56" s="32" t="s">
        <v>31</v>
      </c>
      <c r="W56" s="33" t="s">
        <v>31</v>
      </c>
      <c r="X56" s="32" t="s">
        <v>31</v>
      </c>
      <c r="Y56" s="33" t="s">
        <v>31</v>
      </c>
      <c r="Z56" s="32" t="s">
        <v>31</v>
      </c>
      <c r="AA56" s="33" t="s">
        <v>31</v>
      </c>
      <c r="AB56" s="32" t="s">
        <v>31</v>
      </c>
      <c r="AC56" s="33" t="s">
        <v>31</v>
      </c>
      <c r="AD56" s="138"/>
      <c r="AE56" s="108" t="str">
        <f t="shared" si="13"/>
        <v>Langsamer Walzer</v>
      </c>
      <c r="AF56" s="108" t="str">
        <f t="shared" si="14"/>
        <v>Tango</v>
      </c>
      <c r="AG56" s="108" t="str">
        <f t="shared" si="15"/>
        <v>Wiener Walzer</v>
      </c>
      <c r="AH56" s="108" t="str">
        <f t="shared" si="16"/>
        <v>Slowfox</v>
      </c>
      <c r="AI56" s="108" t="str">
        <f t="shared" si="17"/>
        <v>Quickstep</v>
      </c>
      <c r="AJ56" s="108" t="str">
        <f t="shared" si="18"/>
        <v>Samba</v>
      </c>
      <c r="AK56" s="108" t="str">
        <f t="shared" si="19"/>
        <v>Chachacha</v>
      </c>
      <c r="AL56" s="108" t="str">
        <f t="shared" si="20"/>
        <v>Rumba</v>
      </c>
      <c r="AM56" s="108" t="str">
        <f t="shared" si="21"/>
        <v>Paso Doble</v>
      </c>
      <c r="AN56" s="108" t="str">
        <f t="shared" si="22"/>
        <v>Jive</v>
      </c>
      <c r="AO56" s="108" t="str">
        <f t="shared" si="23"/>
        <v>Discofox</v>
      </c>
    </row>
    <row r="57" spans="1:41" s="139" customFormat="1" x14ac:dyDescent="0.35">
      <c r="A57" s="148">
        <f>Anmeldung!$E$7</f>
        <v>0</v>
      </c>
      <c r="B57" s="135"/>
      <c r="C57" s="135"/>
      <c r="D57" s="135"/>
      <c r="E57" s="149"/>
      <c r="F57" s="135"/>
      <c r="G57" s="136"/>
      <c r="H57" s="146">
        <v>48</v>
      </c>
      <c r="I57" s="137">
        <f t="shared" si="1"/>
        <v>0</v>
      </c>
      <c r="J57" s="32" t="s">
        <v>31</v>
      </c>
      <c r="K57" s="33" t="s">
        <v>31</v>
      </c>
      <c r="L57" s="32" t="s">
        <v>31</v>
      </c>
      <c r="M57" s="33" t="s">
        <v>31</v>
      </c>
      <c r="N57" s="32" t="s">
        <v>31</v>
      </c>
      <c r="O57" s="33" t="s">
        <v>31</v>
      </c>
      <c r="P57" s="32" t="s">
        <v>31</v>
      </c>
      <c r="Q57" s="33" t="s">
        <v>31</v>
      </c>
      <c r="R57" s="32" t="s">
        <v>31</v>
      </c>
      <c r="S57" s="33" t="s">
        <v>31</v>
      </c>
      <c r="T57" s="32" t="s">
        <v>31</v>
      </c>
      <c r="U57" s="33" t="s">
        <v>31</v>
      </c>
      <c r="V57" s="32" t="s">
        <v>31</v>
      </c>
      <c r="W57" s="33" t="s">
        <v>31</v>
      </c>
      <c r="X57" s="32" t="s">
        <v>31</v>
      </c>
      <c r="Y57" s="33" t="s">
        <v>31</v>
      </c>
      <c r="Z57" s="32" t="s">
        <v>31</v>
      </c>
      <c r="AA57" s="33" t="s">
        <v>31</v>
      </c>
      <c r="AB57" s="32" t="s">
        <v>31</v>
      </c>
      <c r="AC57" s="33" t="s">
        <v>31</v>
      </c>
      <c r="AD57" s="138"/>
      <c r="AE57" s="108" t="str">
        <f t="shared" si="13"/>
        <v>Langsamer Walzer</v>
      </c>
      <c r="AF57" s="108" t="str">
        <f t="shared" si="14"/>
        <v>Tango</v>
      </c>
      <c r="AG57" s="108" t="str">
        <f t="shared" si="15"/>
        <v>Wiener Walzer</v>
      </c>
      <c r="AH57" s="108" t="str">
        <f t="shared" si="16"/>
        <v>Slowfox</v>
      </c>
      <c r="AI57" s="108" t="str">
        <f t="shared" si="17"/>
        <v>Quickstep</v>
      </c>
      <c r="AJ57" s="108" t="str">
        <f t="shared" si="18"/>
        <v>Samba</v>
      </c>
      <c r="AK57" s="108" t="str">
        <f t="shared" si="19"/>
        <v>Chachacha</v>
      </c>
      <c r="AL57" s="108" t="str">
        <f t="shared" si="20"/>
        <v>Rumba</v>
      </c>
      <c r="AM57" s="108" t="str">
        <f t="shared" si="21"/>
        <v>Paso Doble</v>
      </c>
      <c r="AN57" s="108" t="str">
        <f t="shared" si="22"/>
        <v>Jive</v>
      </c>
      <c r="AO57" s="108" t="str">
        <f t="shared" si="23"/>
        <v>Discofox</v>
      </c>
    </row>
    <row r="58" spans="1:41" s="139" customFormat="1" x14ac:dyDescent="0.35">
      <c r="A58" s="148">
        <f>Anmeldung!$E$7</f>
        <v>0</v>
      </c>
      <c r="B58" s="135"/>
      <c r="C58" s="135"/>
      <c r="D58" s="135"/>
      <c r="E58" s="149"/>
      <c r="F58" s="135"/>
      <c r="G58" s="136"/>
      <c r="H58" s="146">
        <v>49</v>
      </c>
      <c r="I58" s="137">
        <f t="shared" si="1"/>
        <v>0</v>
      </c>
      <c r="J58" s="32" t="s">
        <v>31</v>
      </c>
      <c r="K58" s="33" t="s">
        <v>31</v>
      </c>
      <c r="L58" s="32" t="s">
        <v>31</v>
      </c>
      <c r="M58" s="33" t="s">
        <v>31</v>
      </c>
      <c r="N58" s="32" t="s">
        <v>31</v>
      </c>
      <c r="O58" s="33" t="s">
        <v>31</v>
      </c>
      <c r="P58" s="32" t="s">
        <v>31</v>
      </c>
      <c r="Q58" s="33" t="s">
        <v>31</v>
      </c>
      <c r="R58" s="32" t="s">
        <v>31</v>
      </c>
      <c r="S58" s="33" t="s">
        <v>31</v>
      </c>
      <c r="T58" s="32" t="s">
        <v>31</v>
      </c>
      <c r="U58" s="33" t="s">
        <v>31</v>
      </c>
      <c r="V58" s="32" t="s">
        <v>31</v>
      </c>
      <c r="W58" s="33" t="s">
        <v>31</v>
      </c>
      <c r="X58" s="32" t="s">
        <v>31</v>
      </c>
      <c r="Y58" s="33" t="s">
        <v>31</v>
      </c>
      <c r="Z58" s="32" t="s">
        <v>31</v>
      </c>
      <c r="AA58" s="33" t="s">
        <v>31</v>
      </c>
      <c r="AB58" s="32" t="s">
        <v>31</v>
      </c>
      <c r="AC58" s="33" t="s">
        <v>31</v>
      </c>
      <c r="AD58" s="138"/>
      <c r="AE58" s="108" t="str">
        <f t="shared" si="13"/>
        <v>Langsamer Walzer</v>
      </c>
      <c r="AF58" s="108" t="str">
        <f t="shared" si="14"/>
        <v>Tango</v>
      </c>
      <c r="AG58" s="108" t="str">
        <f t="shared" si="15"/>
        <v>Wiener Walzer</v>
      </c>
      <c r="AH58" s="108" t="str">
        <f t="shared" si="16"/>
        <v>Slowfox</v>
      </c>
      <c r="AI58" s="108" t="str">
        <f t="shared" si="17"/>
        <v>Quickstep</v>
      </c>
      <c r="AJ58" s="108" t="str">
        <f t="shared" si="18"/>
        <v>Samba</v>
      </c>
      <c r="AK58" s="108" t="str">
        <f t="shared" si="19"/>
        <v>Chachacha</v>
      </c>
      <c r="AL58" s="108" t="str">
        <f t="shared" si="20"/>
        <v>Rumba</v>
      </c>
      <c r="AM58" s="108" t="str">
        <f t="shared" si="21"/>
        <v>Paso Doble</v>
      </c>
      <c r="AN58" s="108" t="str">
        <f t="shared" si="22"/>
        <v>Jive</v>
      </c>
      <c r="AO58" s="108" t="str">
        <f t="shared" si="23"/>
        <v>Discofox</v>
      </c>
    </row>
    <row r="59" spans="1:41" s="139" customFormat="1" x14ac:dyDescent="0.35">
      <c r="A59" s="148">
        <f>Anmeldung!$E$7</f>
        <v>0</v>
      </c>
      <c r="B59" s="135"/>
      <c r="C59" s="135"/>
      <c r="D59" s="135"/>
      <c r="E59" s="149"/>
      <c r="F59" s="135"/>
      <c r="G59" s="136"/>
      <c r="H59" s="146">
        <v>50</v>
      </c>
      <c r="I59" s="137">
        <f t="shared" si="1"/>
        <v>0</v>
      </c>
      <c r="J59" s="32" t="s">
        <v>31</v>
      </c>
      <c r="K59" s="33" t="s">
        <v>31</v>
      </c>
      <c r="L59" s="32" t="s">
        <v>31</v>
      </c>
      <c r="M59" s="33" t="s">
        <v>31</v>
      </c>
      <c r="N59" s="32" t="s">
        <v>31</v>
      </c>
      <c r="O59" s="33" t="s">
        <v>31</v>
      </c>
      <c r="P59" s="32" t="s">
        <v>31</v>
      </c>
      <c r="Q59" s="33" t="s">
        <v>31</v>
      </c>
      <c r="R59" s="32" t="s">
        <v>31</v>
      </c>
      <c r="S59" s="33" t="s">
        <v>31</v>
      </c>
      <c r="T59" s="32" t="s">
        <v>31</v>
      </c>
      <c r="U59" s="33" t="s">
        <v>31</v>
      </c>
      <c r="V59" s="32" t="s">
        <v>31</v>
      </c>
      <c r="W59" s="33" t="s">
        <v>31</v>
      </c>
      <c r="X59" s="32" t="s">
        <v>31</v>
      </c>
      <c r="Y59" s="33" t="s">
        <v>31</v>
      </c>
      <c r="Z59" s="32" t="s">
        <v>31</v>
      </c>
      <c r="AA59" s="33" t="s">
        <v>31</v>
      </c>
      <c r="AB59" s="32" t="s">
        <v>31</v>
      </c>
      <c r="AC59" s="33" t="s">
        <v>31</v>
      </c>
      <c r="AD59" s="138"/>
      <c r="AE59" s="108" t="str">
        <f t="shared" si="13"/>
        <v>Langsamer Walzer</v>
      </c>
      <c r="AF59" s="108" t="str">
        <f t="shared" si="14"/>
        <v>Tango</v>
      </c>
      <c r="AG59" s="108" t="str">
        <f t="shared" si="15"/>
        <v>Wiener Walzer</v>
      </c>
      <c r="AH59" s="108" t="str">
        <f t="shared" si="16"/>
        <v>Slowfox</v>
      </c>
      <c r="AI59" s="108" t="str">
        <f t="shared" si="17"/>
        <v>Quickstep</v>
      </c>
      <c r="AJ59" s="108" t="str">
        <f t="shared" si="18"/>
        <v>Samba</v>
      </c>
      <c r="AK59" s="108" t="str">
        <f t="shared" si="19"/>
        <v>Chachacha</v>
      </c>
      <c r="AL59" s="108" t="str">
        <f t="shared" si="20"/>
        <v>Rumba</v>
      </c>
      <c r="AM59" s="108" t="str">
        <f t="shared" si="21"/>
        <v>Paso Doble</v>
      </c>
      <c r="AN59" s="108" t="str">
        <f t="shared" si="22"/>
        <v>Jive</v>
      </c>
      <c r="AO59" s="108" t="str">
        <f t="shared" si="23"/>
        <v>Discofox</v>
      </c>
    </row>
    <row r="60" spans="1:41" s="139" customFormat="1" x14ac:dyDescent="0.35">
      <c r="A60" s="148">
        <f>Anmeldung!$E$7</f>
        <v>0</v>
      </c>
      <c r="B60" s="135"/>
      <c r="C60" s="135"/>
      <c r="D60" s="135"/>
      <c r="E60" s="149"/>
      <c r="F60" s="135"/>
      <c r="G60" s="136"/>
      <c r="H60" s="146">
        <v>51</v>
      </c>
      <c r="I60" s="137">
        <f t="shared" si="1"/>
        <v>0</v>
      </c>
      <c r="J60" s="32" t="s">
        <v>31</v>
      </c>
      <c r="K60" s="33" t="s">
        <v>31</v>
      </c>
      <c r="L60" s="32" t="s">
        <v>31</v>
      </c>
      <c r="M60" s="33" t="s">
        <v>31</v>
      </c>
      <c r="N60" s="32" t="s">
        <v>31</v>
      </c>
      <c r="O60" s="33" t="s">
        <v>31</v>
      </c>
      <c r="P60" s="32" t="s">
        <v>31</v>
      </c>
      <c r="Q60" s="33" t="s">
        <v>31</v>
      </c>
      <c r="R60" s="32" t="s">
        <v>31</v>
      </c>
      <c r="S60" s="33" t="s">
        <v>31</v>
      </c>
      <c r="T60" s="32" t="s">
        <v>31</v>
      </c>
      <c r="U60" s="33" t="s">
        <v>31</v>
      </c>
      <c r="V60" s="32" t="s">
        <v>31</v>
      </c>
      <c r="W60" s="33" t="s">
        <v>31</v>
      </c>
      <c r="X60" s="32" t="s">
        <v>31</v>
      </c>
      <c r="Y60" s="33" t="s">
        <v>31</v>
      </c>
      <c r="Z60" s="32" t="s">
        <v>31</v>
      </c>
      <c r="AA60" s="33" t="s">
        <v>31</v>
      </c>
      <c r="AB60" s="32" t="s">
        <v>31</v>
      </c>
      <c r="AC60" s="33" t="s">
        <v>31</v>
      </c>
      <c r="AD60" s="138"/>
      <c r="AE60" s="108" t="str">
        <f t="shared" si="13"/>
        <v>Langsamer Walzer</v>
      </c>
      <c r="AF60" s="108" t="str">
        <f t="shared" si="14"/>
        <v>Tango</v>
      </c>
      <c r="AG60" s="108" t="str">
        <f t="shared" si="15"/>
        <v>Wiener Walzer</v>
      </c>
      <c r="AH60" s="108" t="str">
        <f t="shared" si="16"/>
        <v>Slowfox</v>
      </c>
      <c r="AI60" s="108" t="str">
        <f t="shared" si="17"/>
        <v>Quickstep</v>
      </c>
      <c r="AJ60" s="108" t="str">
        <f t="shared" si="18"/>
        <v>Samba</v>
      </c>
      <c r="AK60" s="108" t="str">
        <f t="shared" si="19"/>
        <v>Chachacha</v>
      </c>
      <c r="AL60" s="108" t="str">
        <f t="shared" si="20"/>
        <v>Rumba</v>
      </c>
      <c r="AM60" s="108" t="str">
        <f t="shared" si="21"/>
        <v>Paso Doble</v>
      </c>
      <c r="AN60" s="108" t="str">
        <f t="shared" si="22"/>
        <v>Jive</v>
      </c>
      <c r="AO60" s="108" t="str">
        <f t="shared" si="23"/>
        <v>Discofox</v>
      </c>
    </row>
    <row r="61" spans="1:41" s="139" customFormat="1" x14ac:dyDescent="0.35">
      <c r="A61" s="148">
        <f>Anmeldung!$E$7</f>
        <v>0</v>
      </c>
      <c r="B61" s="135"/>
      <c r="C61" s="135"/>
      <c r="D61" s="135"/>
      <c r="E61" s="149"/>
      <c r="F61" s="135"/>
      <c r="G61" s="136"/>
      <c r="H61" s="146">
        <v>52</v>
      </c>
      <c r="I61" s="137">
        <f t="shared" si="1"/>
        <v>0</v>
      </c>
      <c r="J61" s="32" t="s">
        <v>31</v>
      </c>
      <c r="K61" s="33" t="s">
        <v>31</v>
      </c>
      <c r="L61" s="32" t="s">
        <v>31</v>
      </c>
      <c r="M61" s="33" t="s">
        <v>31</v>
      </c>
      <c r="N61" s="32" t="s">
        <v>31</v>
      </c>
      <c r="O61" s="33" t="s">
        <v>31</v>
      </c>
      <c r="P61" s="32" t="s">
        <v>31</v>
      </c>
      <c r="Q61" s="33" t="s">
        <v>31</v>
      </c>
      <c r="R61" s="32" t="s">
        <v>31</v>
      </c>
      <c r="S61" s="33" t="s">
        <v>31</v>
      </c>
      <c r="T61" s="32" t="s">
        <v>31</v>
      </c>
      <c r="U61" s="33" t="s">
        <v>31</v>
      </c>
      <c r="V61" s="32" t="s">
        <v>31</v>
      </c>
      <c r="W61" s="33" t="s">
        <v>31</v>
      </c>
      <c r="X61" s="32" t="s">
        <v>31</v>
      </c>
      <c r="Y61" s="33" t="s">
        <v>31</v>
      </c>
      <c r="Z61" s="32" t="s">
        <v>31</v>
      </c>
      <c r="AA61" s="33" t="s">
        <v>31</v>
      </c>
      <c r="AB61" s="32" t="s">
        <v>31</v>
      </c>
      <c r="AC61" s="33" t="s">
        <v>31</v>
      </c>
      <c r="AD61" s="138"/>
      <c r="AE61" s="108" t="str">
        <f t="shared" si="13"/>
        <v>Langsamer Walzer</v>
      </c>
      <c r="AF61" s="108" t="str">
        <f t="shared" si="14"/>
        <v>Tango</v>
      </c>
      <c r="AG61" s="108" t="str">
        <f t="shared" si="15"/>
        <v>Wiener Walzer</v>
      </c>
      <c r="AH61" s="108" t="str">
        <f t="shared" si="16"/>
        <v>Slowfox</v>
      </c>
      <c r="AI61" s="108" t="str">
        <f t="shared" si="17"/>
        <v>Quickstep</v>
      </c>
      <c r="AJ61" s="108" t="str">
        <f t="shared" si="18"/>
        <v>Samba</v>
      </c>
      <c r="AK61" s="108" t="str">
        <f t="shared" si="19"/>
        <v>Chachacha</v>
      </c>
      <c r="AL61" s="108" t="str">
        <f t="shared" si="20"/>
        <v>Rumba</v>
      </c>
      <c r="AM61" s="108" t="str">
        <f t="shared" si="21"/>
        <v>Paso Doble</v>
      </c>
      <c r="AN61" s="108" t="str">
        <f t="shared" si="22"/>
        <v>Jive</v>
      </c>
      <c r="AO61" s="108" t="str">
        <f t="shared" si="23"/>
        <v>Discofox</v>
      </c>
    </row>
    <row r="62" spans="1:41" s="139" customFormat="1" x14ac:dyDescent="0.35">
      <c r="A62" s="148">
        <f>Anmeldung!$E$7</f>
        <v>0</v>
      </c>
      <c r="B62" s="135"/>
      <c r="C62" s="135"/>
      <c r="D62" s="135"/>
      <c r="E62" s="149"/>
      <c r="F62" s="135"/>
      <c r="G62" s="136"/>
      <c r="H62" s="146">
        <v>53</v>
      </c>
      <c r="I62" s="137">
        <f t="shared" si="1"/>
        <v>0</v>
      </c>
      <c r="J62" s="32" t="s">
        <v>31</v>
      </c>
      <c r="K62" s="33" t="s">
        <v>31</v>
      </c>
      <c r="L62" s="32" t="s">
        <v>31</v>
      </c>
      <c r="M62" s="33" t="s">
        <v>31</v>
      </c>
      <c r="N62" s="32" t="s">
        <v>31</v>
      </c>
      <c r="O62" s="33" t="s">
        <v>31</v>
      </c>
      <c r="P62" s="32" t="s">
        <v>31</v>
      </c>
      <c r="Q62" s="33" t="s">
        <v>31</v>
      </c>
      <c r="R62" s="32" t="s">
        <v>31</v>
      </c>
      <c r="S62" s="33" t="s">
        <v>31</v>
      </c>
      <c r="T62" s="32" t="s">
        <v>31</v>
      </c>
      <c r="U62" s="33" t="s">
        <v>31</v>
      </c>
      <c r="V62" s="32" t="s">
        <v>31</v>
      </c>
      <c r="W62" s="33" t="s">
        <v>31</v>
      </c>
      <c r="X62" s="32" t="s">
        <v>31</v>
      </c>
      <c r="Y62" s="33" t="s">
        <v>31</v>
      </c>
      <c r="Z62" s="32" t="s">
        <v>31</v>
      </c>
      <c r="AA62" s="33" t="s">
        <v>31</v>
      </c>
      <c r="AB62" s="32" t="s">
        <v>31</v>
      </c>
      <c r="AC62" s="33" t="s">
        <v>31</v>
      </c>
      <c r="AD62" s="138"/>
      <c r="AE62" s="108" t="str">
        <f t="shared" si="13"/>
        <v>Langsamer Walzer</v>
      </c>
      <c r="AF62" s="108" t="str">
        <f t="shared" si="14"/>
        <v>Tango</v>
      </c>
      <c r="AG62" s="108" t="str">
        <f t="shared" si="15"/>
        <v>Wiener Walzer</v>
      </c>
      <c r="AH62" s="108" t="str">
        <f t="shared" si="16"/>
        <v>Slowfox</v>
      </c>
      <c r="AI62" s="108" t="str">
        <f t="shared" si="17"/>
        <v>Quickstep</v>
      </c>
      <c r="AJ62" s="108" t="str">
        <f t="shared" si="18"/>
        <v>Samba</v>
      </c>
      <c r="AK62" s="108" t="str">
        <f t="shared" si="19"/>
        <v>Chachacha</v>
      </c>
      <c r="AL62" s="108" t="str">
        <f t="shared" si="20"/>
        <v>Rumba</v>
      </c>
      <c r="AM62" s="108" t="str">
        <f t="shared" si="21"/>
        <v>Paso Doble</v>
      </c>
      <c r="AN62" s="108" t="str">
        <f t="shared" si="22"/>
        <v>Jive</v>
      </c>
      <c r="AO62" s="108" t="str">
        <f t="shared" si="23"/>
        <v>Discofox</v>
      </c>
    </row>
    <row r="63" spans="1:41" s="139" customFormat="1" x14ac:dyDescent="0.35">
      <c r="A63" s="148">
        <f>Anmeldung!$E$7</f>
        <v>0</v>
      </c>
      <c r="B63" s="135"/>
      <c r="C63" s="135"/>
      <c r="D63" s="135"/>
      <c r="E63" s="149"/>
      <c r="F63" s="135"/>
      <c r="G63" s="136"/>
      <c r="H63" s="146">
        <v>54</v>
      </c>
      <c r="I63" s="137">
        <f t="shared" si="1"/>
        <v>0</v>
      </c>
      <c r="J63" s="32" t="s">
        <v>31</v>
      </c>
      <c r="K63" s="33" t="s">
        <v>31</v>
      </c>
      <c r="L63" s="32" t="s">
        <v>31</v>
      </c>
      <c r="M63" s="33" t="s">
        <v>31</v>
      </c>
      <c r="N63" s="32" t="s">
        <v>31</v>
      </c>
      <c r="O63" s="33" t="s">
        <v>31</v>
      </c>
      <c r="P63" s="32" t="s">
        <v>31</v>
      </c>
      <c r="Q63" s="33" t="s">
        <v>31</v>
      </c>
      <c r="R63" s="32" t="s">
        <v>31</v>
      </c>
      <c r="S63" s="33" t="s">
        <v>31</v>
      </c>
      <c r="T63" s="32" t="s">
        <v>31</v>
      </c>
      <c r="U63" s="33" t="s">
        <v>31</v>
      </c>
      <c r="V63" s="32" t="s">
        <v>31</v>
      </c>
      <c r="W63" s="33" t="s">
        <v>31</v>
      </c>
      <c r="X63" s="32" t="s">
        <v>31</v>
      </c>
      <c r="Y63" s="33" t="s">
        <v>31</v>
      </c>
      <c r="Z63" s="32" t="s">
        <v>31</v>
      </c>
      <c r="AA63" s="33" t="s">
        <v>31</v>
      </c>
      <c r="AB63" s="32" t="s">
        <v>31</v>
      </c>
      <c r="AC63" s="33" t="s">
        <v>31</v>
      </c>
      <c r="AD63" s="138"/>
      <c r="AE63" s="108" t="str">
        <f t="shared" si="13"/>
        <v>Langsamer Walzer</v>
      </c>
      <c r="AF63" s="108" t="str">
        <f t="shared" si="14"/>
        <v>Tango</v>
      </c>
      <c r="AG63" s="108" t="str">
        <f t="shared" si="15"/>
        <v>Wiener Walzer</v>
      </c>
      <c r="AH63" s="108" t="str">
        <f t="shared" si="16"/>
        <v>Slowfox</v>
      </c>
      <c r="AI63" s="108" t="str">
        <f t="shared" si="17"/>
        <v>Quickstep</v>
      </c>
      <c r="AJ63" s="108" t="str">
        <f t="shared" si="18"/>
        <v>Samba</v>
      </c>
      <c r="AK63" s="108" t="str">
        <f t="shared" si="19"/>
        <v>Chachacha</v>
      </c>
      <c r="AL63" s="108" t="str">
        <f t="shared" si="20"/>
        <v>Rumba</v>
      </c>
      <c r="AM63" s="108" t="str">
        <f t="shared" si="21"/>
        <v>Paso Doble</v>
      </c>
      <c r="AN63" s="108" t="str">
        <f t="shared" si="22"/>
        <v>Jive</v>
      </c>
      <c r="AO63" s="108" t="str">
        <f t="shared" si="23"/>
        <v>Discofox</v>
      </c>
    </row>
    <row r="64" spans="1:41" s="139" customFormat="1" x14ac:dyDescent="0.35">
      <c r="A64" s="148">
        <f>Anmeldung!$E$7</f>
        <v>0</v>
      </c>
      <c r="B64" s="135"/>
      <c r="C64" s="135"/>
      <c r="D64" s="135"/>
      <c r="E64" s="149"/>
      <c r="F64" s="135"/>
      <c r="G64" s="136"/>
      <c r="H64" s="146">
        <v>55</v>
      </c>
      <c r="I64" s="137">
        <f t="shared" si="1"/>
        <v>0</v>
      </c>
      <c r="J64" s="32" t="s">
        <v>31</v>
      </c>
      <c r="K64" s="33" t="s">
        <v>31</v>
      </c>
      <c r="L64" s="32" t="s">
        <v>31</v>
      </c>
      <c r="M64" s="33" t="s">
        <v>31</v>
      </c>
      <c r="N64" s="32" t="s">
        <v>31</v>
      </c>
      <c r="O64" s="33" t="s">
        <v>31</v>
      </c>
      <c r="P64" s="32" t="s">
        <v>31</v>
      </c>
      <c r="Q64" s="33" t="s">
        <v>31</v>
      </c>
      <c r="R64" s="32" t="s">
        <v>31</v>
      </c>
      <c r="S64" s="33" t="s">
        <v>31</v>
      </c>
      <c r="T64" s="32" t="s">
        <v>31</v>
      </c>
      <c r="U64" s="33" t="s">
        <v>31</v>
      </c>
      <c r="V64" s="32" t="s">
        <v>31</v>
      </c>
      <c r="W64" s="33" t="s">
        <v>31</v>
      </c>
      <c r="X64" s="32" t="s">
        <v>31</v>
      </c>
      <c r="Y64" s="33" t="s">
        <v>31</v>
      </c>
      <c r="Z64" s="32" t="s">
        <v>31</v>
      </c>
      <c r="AA64" s="33" t="s">
        <v>31</v>
      </c>
      <c r="AB64" s="32" t="s">
        <v>31</v>
      </c>
      <c r="AC64" s="33" t="s">
        <v>31</v>
      </c>
      <c r="AD64" s="138"/>
      <c r="AE64" s="108" t="str">
        <f t="shared" si="13"/>
        <v>Langsamer Walzer</v>
      </c>
      <c r="AF64" s="108" t="str">
        <f t="shared" si="14"/>
        <v>Tango</v>
      </c>
      <c r="AG64" s="108" t="str">
        <f t="shared" si="15"/>
        <v>Wiener Walzer</v>
      </c>
      <c r="AH64" s="108" t="str">
        <f t="shared" si="16"/>
        <v>Slowfox</v>
      </c>
      <c r="AI64" s="108" t="str">
        <f t="shared" si="17"/>
        <v>Quickstep</v>
      </c>
      <c r="AJ64" s="108" t="str">
        <f t="shared" si="18"/>
        <v>Samba</v>
      </c>
      <c r="AK64" s="108" t="str">
        <f t="shared" si="19"/>
        <v>Chachacha</v>
      </c>
      <c r="AL64" s="108" t="str">
        <f t="shared" si="20"/>
        <v>Rumba</v>
      </c>
      <c r="AM64" s="108" t="str">
        <f t="shared" si="21"/>
        <v>Paso Doble</v>
      </c>
      <c r="AN64" s="108" t="str">
        <f t="shared" si="22"/>
        <v>Jive</v>
      </c>
      <c r="AO64" s="108" t="str">
        <f t="shared" si="23"/>
        <v>Discofox</v>
      </c>
    </row>
    <row r="65" spans="1:41" s="139" customFormat="1" x14ac:dyDescent="0.35">
      <c r="A65" s="148">
        <f>Anmeldung!$E$7</f>
        <v>0</v>
      </c>
      <c r="B65" s="135"/>
      <c r="C65" s="135"/>
      <c r="D65" s="135"/>
      <c r="E65" s="149"/>
      <c r="F65" s="135"/>
      <c r="G65" s="136"/>
      <c r="H65" s="146">
        <v>56</v>
      </c>
      <c r="I65" s="137">
        <f t="shared" si="1"/>
        <v>0</v>
      </c>
      <c r="J65" s="32" t="s">
        <v>31</v>
      </c>
      <c r="K65" s="33" t="s">
        <v>31</v>
      </c>
      <c r="L65" s="32" t="s">
        <v>31</v>
      </c>
      <c r="M65" s="33" t="s">
        <v>31</v>
      </c>
      <c r="N65" s="32" t="s">
        <v>31</v>
      </c>
      <c r="O65" s="33" t="s">
        <v>31</v>
      </c>
      <c r="P65" s="32" t="s">
        <v>31</v>
      </c>
      <c r="Q65" s="33" t="s">
        <v>31</v>
      </c>
      <c r="R65" s="32" t="s">
        <v>31</v>
      </c>
      <c r="S65" s="33" t="s">
        <v>31</v>
      </c>
      <c r="T65" s="32" t="s">
        <v>31</v>
      </c>
      <c r="U65" s="33" t="s">
        <v>31</v>
      </c>
      <c r="V65" s="32" t="s">
        <v>31</v>
      </c>
      <c r="W65" s="33" t="s">
        <v>31</v>
      </c>
      <c r="X65" s="32" t="s">
        <v>31</v>
      </c>
      <c r="Y65" s="33" t="s">
        <v>31</v>
      </c>
      <c r="Z65" s="32" t="s">
        <v>31</v>
      </c>
      <c r="AA65" s="33" t="s">
        <v>31</v>
      </c>
      <c r="AB65" s="32" t="s">
        <v>31</v>
      </c>
      <c r="AC65" s="33" t="s">
        <v>31</v>
      </c>
      <c r="AD65" s="138"/>
      <c r="AE65" s="108" t="str">
        <f t="shared" si="13"/>
        <v>Langsamer Walzer</v>
      </c>
      <c r="AF65" s="108" t="str">
        <f t="shared" si="14"/>
        <v>Tango</v>
      </c>
      <c r="AG65" s="108" t="str">
        <f t="shared" si="15"/>
        <v>Wiener Walzer</v>
      </c>
      <c r="AH65" s="108" t="str">
        <f t="shared" si="16"/>
        <v>Slowfox</v>
      </c>
      <c r="AI65" s="108" t="str">
        <f t="shared" si="17"/>
        <v>Quickstep</v>
      </c>
      <c r="AJ65" s="108" t="str">
        <f t="shared" si="18"/>
        <v>Samba</v>
      </c>
      <c r="AK65" s="108" t="str">
        <f t="shared" si="19"/>
        <v>Chachacha</v>
      </c>
      <c r="AL65" s="108" t="str">
        <f t="shared" si="20"/>
        <v>Rumba</v>
      </c>
      <c r="AM65" s="108" t="str">
        <f t="shared" si="21"/>
        <v>Paso Doble</v>
      </c>
      <c r="AN65" s="108" t="str">
        <f t="shared" si="22"/>
        <v>Jive</v>
      </c>
      <c r="AO65" s="108" t="str">
        <f t="shared" si="23"/>
        <v>Discofox</v>
      </c>
    </row>
    <row r="66" spans="1:41" s="139" customFormat="1" x14ac:dyDescent="0.35">
      <c r="A66" s="148">
        <f>Anmeldung!$E$7</f>
        <v>0</v>
      </c>
      <c r="B66" s="135"/>
      <c r="C66" s="135"/>
      <c r="D66" s="135"/>
      <c r="E66" s="149"/>
      <c r="F66" s="135"/>
      <c r="G66" s="136"/>
      <c r="H66" s="146">
        <v>57</v>
      </c>
      <c r="I66" s="137">
        <f t="shared" si="1"/>
        <v>0</v>
      </c>
      <c r="J66" s="32" t="s">
        <v>31</v>
      </c>
      <c r="K66" s="33" t="s">
        <v>31</v>
      </c>
      <c r="L66" s="32" t="s">
        <v>31</v>
      </c>
      <c r="M66" s="33" t="s">
        <v>31</v>
      </c>
      <c r="N66" s="32" t="s">
        <v>31</v>
      </c>
      <c r="O66" s="33" t="s">
        <v>31</v>
      </c>
      <c r="P66" s="32" t="s">
        <v>31</v>
      </c>
      <c r="Q66" s="33" t="s">
        <v>31</v>
      </c>
      <c r="R66" s="32" t="s">
        <v>31</v>
      </c>
      <c r="S66" s="33" t="s">
        <v>31</v>
      </c>
      <c r="T66" s="32" t="s">
        <v>31</v>
      </c>
      <c r="U66" s="33" t="s">
        <v>31</v>
      </c>
      <c r="V66" s="32" t="s">
        <v>31</v>
      </c>
      <c r="W66" s="33" t="s">
        <v>31</v>
      </c>
      <c r="X66" s="32" t="s">
        <v>31</v>
      </c>
      <c r="Y66" s="33" t="s">
        <v>31</v>
      </c>
      <c r="Z66" s="32" t="s">
        <v>31</v>
      </c>
      <c r="AA66" s="33" t="s">
        <v>31</v>
      </c>
      <c r="AB66" s="32" t="s">
        <v>31</v>
      </c>
      <c r="AC66" s="33" t="s">
        <v>31</v>
      </c>
      <c r="AD66" s="138"/>
      <c r="AE66" s="108" t="str">
        <f t="shared" si="13"/>
        <v>Langsamer Walzer</v>
      </c>
      <c r="AF66" s="108" t="str">
        <f t="shared" si="14"/>
        <v>Tango</v>
      </c>
      <c r="AG66" s="108" t="str">
        <f t="shared" si="15"/>
        <v>Wiener Walzer</v>
      </c>
      <c r="AH66" s="108" t="str">
        <f t="shared" si="16"/>
        <v>Slowfox</v>
      </c>
      <c r="AI66" s="108" t="str">
        <f t="shared" si="17"/>
        <v>Quickstep</v>
      </c>
      <c r="AJ66" s="108" t="str">
        <f t="shared" si="18"/>
        <v>Samba</v>
      </c>
      <c r="AK66" s="108" t="str">
        <f t="shared" si="19"/>
        <v>Chachacha</v>
      </c>
      <c r="AL66" s="108" t="str">
        <f t="shared" si="20"/>
        <v>Rumba</v>
      </c>
      <c r="AM66" s="108" t="str">
        <f t="shared" si="21"/>
        <v>Paso Doble</v>
      </c>
      <c r="AN66" s="108" t="str">
        <f t="shared" si="22"/>
        <v>Jive</v>
      </c>
      <c r="AO66" s="108" t="str">
        <f t="shared" si="23"/>
        <v>Discofox</v>
      </c>
    </row>
    <row r="67" spans="1:41" s="139" customFormat="1" x14ac:dyDescent="0.35">
      <c r="A67" s="148">
        <f>Anmeldung!$E$7</f>
        <v>0</v>
      </c>
      <c r="B67" s="135"/>
      <c r="C67" s="135"/>
      <c r="D67" s="135"/>
      <c r="E67" s="149"/>
      <c r="F67" s="135"/>
      <c r="G67" s="136"/>
      <c r="H67" s="146">
        <v>58</v>
      </c>
      <c r="I67" s="137">
        <f t="shared" si="1"/>
        <v>0</v>
      </c>
      <c r="J67" s="32" t="s">
        <v>31</v>
      </c>
      <c r="K67" s="33" t="s">
        <v>31</v>
      </c>
      <c r="L67" s="32" t="s">
        <v>31</v>
      </c>
      <c r="M67" s="33" t="s">
        <v>31</v>
      </c>
      <c r="N67" s="32" t="s">
        <v>31</v>
      </c>
      <c r="O67" s="33" t="s">
        <v>31</v>
      </c>
      <c r="P67" s="32" t="s">
        <v>31</v>
      </c>
      <c r="Q67" s="33" t="s">
        <v>31</v>
      </c>
      <c r="R67" s="32" t="s">
        <v>31</v>
      </c>
      <c r="S67" s="33" t="s">
        <v>31</v>
      </c>
      <c r="T67" s="32" t="s">
        <v>31</v>
      </c>
      <c r="U67" s="33" t="s">
        <v>31</v>
      </c>
      <c r="V67" s="32" t="s">
        <v>31</v>
      </c>
      <c r="W67" s="33" t="s">
        <v>31</v>
      </c>
      <c r="X67" s="32" t="s">
        <v>31</v>
      </c>
      <c r="Y67" s="33" t="s">
        <v>31</v>
      </c>
      <c r="Z67" s="32" t="s">
        <v>31</v>
      </c>
      <c r="AA67" s="33" t="s">
        <v>31</v>
      </c>
      <c r="AB67" s="32" t="s">
        <v>31</v>
      </c>
      <c r="AC67" s="33" t="s">
        <v>31</v>
      </c>
      <c r="AD67" s="138"/>
      <c r="AE67" s="108" t="str">
        <f t="shared" si="13"/>
        <v>Langsamer Walzer</v>
      </c>
      <c r="AF67" s="108" t="str">
        <f t="shared" si="14"/>
        <v>Tango</v>
      </c>
      <c r="AG67" s="108" t="str">
        <f t="shared" si="15"/>
        <v>Wiener Walzer</v>
      </c>
      <c r="AH67" s="108" t="str">
        <f t="shared" si="16"/>
        <v>Slowfox</v>
      </c>
      <c r="AI67" s="108" t="str">
        <f t="shared" si="17"/>
        <v>Quickstep</v>
      </c>
      <c r="AJ67" s="108" t="str">
        <f t="shared" si="18"/>
        <v>Samba</v>
      </c>
      <c r="AK67" s="108" t="str">
        <f t="shared" si="19"/>
        <v>Chachacha</v>
      </c>
      <c r="AL67" s="108" t="str">
        <f t="shared" si="20"/>
        <v>Rumba</v>
      </c>
      <c r="AM67" s="108" t="str">
        <f t="shared" si="21"/>
        <v>Paso Doble</v>
      </c>
      <c r="AN67" s="108" t="str">
        <f t="shared" si="22"/>
        <v>Jive</v>
      </c>
      <c r="AO67" s="108" t="str">
        <f t="shared" si="23"/>
        <v>Discofox</v>
      </c>
    </row>
    <row r="68" spans="1:41" s="139" customFormat="1" x14ac:dyDescent="0.35">
      <c r="A68" s="148">
        <f>Anmeldung!$E$7</f>
        <v>0</v>
      </c>
      <c r="B68" s="135"/>
      <c r="C68" s="135"/>
      <c r="D68" s="135"/>
      <c r="E68" s="149"/>
      <c r="F68" s="135"/>
      <c r="G68" s="136"/>
      <c r="H68" s="146">
        <v>59</v>
      </c>
      <c r="I68" s="137">
        <f t="shared" si="1"/>
        <v>0</v>
      </c>
      <c r="J68" s="32" t="s">
        <v>31</v>
      </c>
      <c r="K68" s="33" t="s">
        <v>31</v>
      </c>
      <c r="L68" s="32" t="s">
        <v>31</v>
      </c>
      <c r="M68" s="33" t="s">
        <v>31</v>
      </c>
      <c r="N68" s="32" t="s">
        <v>31</v>
      </c>
      <c r="O68" s="33" t="s">
        <v>31</v>
      </c>
      <c r="P68" s="32" t="s">
        <v>31</v>
      </c>
      <c r="Q68" s="33" t="s">
        <v>31</v>
      </c>
      <c r="R68" s="32" t="s">
        <v>31</v>
      </c>
      <c r="S68" s="33" t="s">
        <v>31</v>
      </c>
      <c r="T68" s="32" t="s">
        <v>31</v>
      </c>
      <c r="U68" s="33" t="s">
        <v>31</v>
      </c>
      <c r="V68" s="32" t="s">
        <v>31</v>
      </c>
      <c r="W68" s="33" t="s">
        <v>31</v>
      </c>
      <c r="X68" s="32" t="s">
        <v>31</v>
      </c>
      <c r="Y68" s="33" t="s">
        <v>31</v>
      </c>
      <c r="Z68" s="32" t="s">
        <v>31</v>
      </c>
      <c r="AA68" s="33" t="s">
        <v>31</v>
      </c>
      <c r="AB68" s="32" t="s">
        <v>31</v>
      </c>
      <c r="AC68" s="33" t="s">
        <v>31</v>
      </c>
      <c r="AD68" s="138"/>
      <c r="AE68" s="108" t="str">
        <f t="shared" si="13"/>
        <v>Langsamer Walzer</v>
      </c>
      <c r="AF68" s="108" t="str">
        <f t="shared" si="14"/>
        <v>Tango</v>
      </c>
      <c r="AG68" s="108" t="str">
        <f t="shared" si="15"/>
        <v>Wiener Walzer</v>
      </c>
      <c r="AH68" s="108" t="str">
        <f t="shared" si="16"/>
        <v>Slowfox</v>
      </c>
      <c r="AI68" s="108" t="str">
        <f t="shared" si="17"/>
        <v>Quickstep</v>
      </c>
      <c r="AJ68" s="108" t="str">
        <f t="shared" si="18"/>
        <v>Samba</v>
      </c>
      <c r="AK68" s="108" t="str">
        <f t="shared" si="19"/>
        <v>Chachacha</v>
      </c>
      <c r="AL68" s="108" t="str">
        <f t="shared" si="20"/>
        <v>Rumba</v>
      </c>
      <c r="AM68" s="108" t="str">
        <f t="shared" si="21"/>
        <v>Paso Doble</v>
      </c>
      <c r="AN68" s="108" t="str">
        <f t="shared" si="22"/>
        <v>Jive</v>
      </c>
      <c r="AO68" s="108" t="str">
        <f t="shared" si="23"/>
        <v>Discofox</v>
      </c>
    </row>
    <row r="69" spans="1:41" s="139" customFormat="1" x14ac:dyDescent="0.35">
      <c r="A69" s="148">
        <f>Anmeldung!$E$7</f>
        <v>0</v>
      </c>
      <c r="B69" s="135"/>
      <c r="C69" s="135"/>
      <c r="D69" s="135"/>
      <c r="E69" s="149"/>
      <c r="F69" s="135"/>
      <c r="G69" s="136"/>
      <c r="H69" s="146">
        <v>60</v>
      </c>
      <c r="I69" s="137">
        <f t="shared" si="1"/>
        <v>0</v>
      </c>
      <c r="J69" s="32" t="s">
        <v>31</v>
      </c>
      <c r="K69" s="33" t="s">
        <v>31</v>
      </c>
      <c r="L69" s="32" t="s">
        <v>31</v>
      </c>
      <c r="M69" s="33" t="s">
        <v>31</v>
      </c>
      <c r="N69" s="32" t="s">
        <v>31</v>
      </c>
      <c r="O69" s="33" t="s">
        <v>31</v>
      </c>
      <c r="P69" s="32" t="s">
        <v>31</v>
      </c>
      <c r="Q69" s="33" t="s">
        <v>31</v>
      </c>
      <c r="R69" s="32" t="s">
        <v>31</v>
      </c>
      <c r="S69" s="33" t="s">
        <v>31</v>
      </c>
      <c r="T69" s="32" t="s">
        <v>31</v>
      </c>
      <c r="U69" s="33" t="s">
        <v>31</v>
      </c>
      <c r="V69" s="32" t="s">
        <v>31</v>
      </c>
      <c r="W69" s="33" t="s">
        <v>31</v>
      </c>
      <c r="X69" s="32" t="s">
        <v>31</v>
      </c>
      <c r="Y69" s="33" t="s">
        <v>31</v>
      </c>
      <c r="Z69" s="32" t="s">
        <v>31</v>
      </c>
      <c r="AA69" s="33" t="s">
        <v>31</v>
      </c>
      <c r="AB69" s="32" t="s">
        <v>31</v>
      </c>
      <c r="AC69" s="33" t="s">
        <v>31</v>
      </c>
      <c r="AD69" s="138"/>
      <c r="AE69" s="108" t="str">
        <f t="shared" si="13"/>
        <v>Langsamer Walzer</v>
      </c>
      <c r="AF69" s="108" t="str">
        <f t="shared" si="14"/>
        <v>Tango</v>
      </c>
      <c r="AG69" s="108" t="str">
        <f t="shared" si="15"/>
        <v>Wiener Walzer</v>
      </c>
      <c r="AH69" s="108" t="str">
        <f t="shared" si="16"/>
        <v>Slowfox</v>
      </c>
      <c r="AI69" s="108" t="str">
        <f t="shared" si="17"/>
        <v>Quickstep</v>
      </c>
      <c r="AJ69" s="108" t="str">
        <f t="shared" si="18"/>
        <v>Samba</v>
      </c>
      <c r="AK69" s="108" t="str">
        <f t="shared" si="19"/>
        <v>Chachacha</v>
      </c>
      <c r="AL69" s="108" t="str">
        <f t="shared" si="20"/>
        <v>Rumba</v>
      </c>
      <c r="AM69" s="108" t="str">
        <f t="shared" si="21"/>
        <v>Paso Doble</v>
      </c>
      <c r="AN69" s="108" t="str">
        <f t="shared" si="22"/>
        <v>Jive</v>
      </c>
      <c r="AO69" s="108" t="str">
        <f t="shared" si="23"/>
        <v>Discofox</v>
      </c>
    </row>
    <row r="70" spans="1:41" s="139" customFormat="1" x14ac:dyDescent="0.35">
      <c r="A70" s="148">
        <f>Anmeldung!$E$7</f>
        <v>0</v>
      </c>
      <c r="B70" s="135"/>
      <c r="C70" s="135"/>
      <c r="D70" s="135"/>
      <c r="E70" s="149"/>
      <c r="F70" s="135"/>
      <c r="G70" s="136"/>
      <c r="H70" s="146">
        <v>61</v>
      </c>
      <c r="I70" s="137">
        <f t="shared" si="1"/>
        <v>0</v>
      </c>
      <c r="J70" s="32" t="s">
        <v>31</v>
      </c>
      <c r="K70" s="33" t="s">
        <v>31</v>
      </c>
      <c r="L70" s="32" t="s">
        <v>31</v>
      </c>
      <c r="M70" s="33" t="s">
        <v>31</v>
      </c>
      <c r="N70" s="32" t="s">
        <v>31</v>
      </c>
      <c r="O70" s="33" t="s">
        <v>31</v>
      </c>
      <c r="P70" s="32" t="s">
        <v>31</v>
      </c>
      <c r="Q70" s="33" t="s">
        <v>31</v>
      </c>
      <c r="R70" s="32" t="s">
        <v>31</v>
      </c>
      <c r="S70" s="33" t="s">
        <v>31</v>
      </c>
      <c r="T70" s="32" t="s">
        <v>31</v>
      </c>
      <c r="U70" s="33" t="s">
        <v>31</v>
      </c>
      <c r="V70" s="32" t="s">
        <v>31</v>
      </c>
      <c r="W70" s="33" t="s">
        <v>31</v>
      </c>
      <c r="X70" s="32" t="s">
        <v>31</v>
      </c>
      <c r="Y70" s="33" t="s">
        <v>31</v>
      </c>
      <c r="Z70" s="32" t="s">
        <v>31</v>
      </c>
      <c r="AA70" s="33" t="s">
        <v>31</v>
      </c>
      <c r="AB70" s="32" t="s">
        <v>31</v>
      </c>
      <c r="AC70" s="33" t="s">
        <v>31</v>
      </c>
      <c r="AD70" s="138"/>
      <c r="AE70" s="108" t="str">
        <f t="shared" si="13"/>
        <v>Langsamer Walzer</v>
      </c>
      <c r="AF70" s="108" t="str">
        <f t="shared" si="14"/>
        <v>Tango</v>
      </c>
      <c r="AG70" s="108" t="str">
        <f t="shared" si="15"/>
        <v>Wiener Walzer</v>
      </c>
      <c r="AH70" s="108" t="str">
        <f t="shared" si="16"/>
        <v>Slowfox</v>
      </c>
      <c r="AI70" s="108" t="str">
        <f t="shared" si="17"/>
        <v>Quickstep</v>
      </c>
      <c r="AJ70" s="108" t="str">
        <f t="shared" si="18"/>
        <v>Samba</v>
      </c>
      <c r="AK70" s="108" t="str">
        <f t="shared" si="19"/>
        <v>Chachacha</v>
      </c>
      <c r="AL70" s="108" t="str">
        <f t="shared" si="20"/>
        <v>Rumba</v>
      </c>
      <c r="AM70" s="108" t="str">
        <f t="shared" si="21"/>
        <v>Paso Doble</v>
      </c>
      <c r="AN70" s="108" t="str">
        <f t="shared" si="22"/>
        <v>Jive</v>
      </c>
      <c r="AO70" s="108" t="str">
        <f t="shared" si="23"/>
        <v>Discofox</v>
      </c>
    </row>
    <row r="71" spans="1:41" s="139" customFormat="1" x14ac:dyDescent="0.35">
      <c r="A71" s="148">
        <f>Anmeldung!$E$7</f>
        <v>0</v>
      </c>
      <c r="B71" s="135"/>
      <c r="C71" s="135"/>
      <c r="D71" s="135"/>
      <c r="E71" s="149"/>
      <c r="F71" s="135"/>
      <c r="G71" s="136"/>
      <c r="H71" s="146">
        <v>62</v>
      </c>
      <c r="I71" s="137">
        <f t="shared" si="1"/>
        <v>0</v>
      </c>
      <c r="J71" s="32" t="s">
        <v>31</v>
      </c>
      <c r="K71" s="33" t="s">
        <v>31</v>
      </c>
      <c r="L71" s="32" t="s">
        <v>31</v>
      </c>
      <c r="M71" s="33" t="s">
        <v>31</v>
      </c>
      <c r="N71" s="32" t="s">
        <v>31</v>
      </c>
      <c r="O71" s="33" t="s">
        <v>31</v>
      </c>
      <c r="P71" s="32" t="s">
        <v>31</v>
      </c>
      <c r="Q71" s="33" t="s">
        <v>31</v>
      </c>
      <c r="R71" s="32" t="s">
        <v>31</v>
      </c>
      <c r="S71" s="33" t="s">
        <v>31</v>
      </c>
      <c r="T71" s="32" t="s">
        <v>31</v>
      </c>
      <c r="U71" s="33" t="s">
        <v>31</v>
      </c>
      <c r="V71" s="32" t="s">
        <v>31</v>
      </c>
      <c r="W71" s="33" t="s">
        <v>31</v>
      </c>
      <c r="X71" s="32" t="s">
        <v>31</v>
      </c>
      <c r="Y71" s="33" t="s">
        <v>31</v>
      </c>
      <c r="Z71" s="32" t="s">
        <v>31</v>
      </c>
      <c r="AA71" s="33" t="s">
        <v>31</v>
      </c>
      <c r="AB71" s="32" t="s">
        <v>31</v>
      </c>
      <c r="AC71" s="33" t="s">
        <v>31</v>
      </c>
      <c r="AD71" s="138"/>
      <c r="AE71" s="108" t="str">
        <f t="shared" si="13"/>
        <v>Langsamer Walzer</v>
      </c>
      <c r="AF71" s="108" t="str">
        <f t="shared" si="14"/>
        <v>Tango</v>
      </c>
      <c r="AG71" s="108" t="str">
        <f t="shared" si="15"/>
        <v>Wiener Walzer</v>
      </c>
      <c r="AH71" s="108" t="str">
        <f t="shared" si="16"/>
        <v>Slowfox</v>
      </c>
      <c r="AI71" s="108" t="str">
        <f t="shared" si="17"/>
        <v>Quickstep</v>
      </c>
      <c r="AJ71" s="108" t="str">
        <f t="shared" si="18"/>
        <v>Samba</v>
      </c>
      <c r="AK71" s="108" t="str">
        <f t="shared" si="19"/>
        <v>Chachacha</v>
      </c>
      <c r="AL71" s="108" t="str">
        <f t="shared" si="20"/>
        <v>Rumba</v>
      </c>
      <c r="AM71" s="108" t="str">
        <f t="shared" si="21"/>
        <v>Paso Doble</v>
      </c>
      <c r="AN71" s="108" t="str">
        <f t="shared" si="22"/>
        <v>Jive</v>
      </c>
      <c r="AO71" s="108" t="str">
        <f t="shared" si="23"/>
        <v>Discofox</v>
      </c>
    </row>
    <row r="72" spans="1:41" s="139" customFormat="1" x14ac:dyDescent="0.35">
      <c r="A72" s="148">
        <f>Anmeldung!$E$7</f>
        <v>0</v>
      </c>
      <c r="B72" s="135"/>
      <c r="C72" s="135"/>
      <c r="D72" s="135"/>
      <c r="E72" s="149"/>
      <c r="F72" s="135"/>
      <c r="G72" s="136"/>
      <c r="H72" s="146">
        <v>63</v>
      </c>
      <c r="I72" s="137">
        <f t="shared" si="1"/>
        <v>0</v>
      </c>
      <c r="J72" s="32" t="s">
        <v>31</v>
      </c>
      <c r="K72" s="33" t="s">
        <v>31</v>
      </c>
      <c r="L72" s="32" t="s">
        <v>31</v>
      </c>
      <c r="M72" s="33" t="s">
        <v>31</v>
      </c>
      <c r="N72" s="32" t="s">
        <v>31</v>
      </c>
      <c r="O72" s="33" t="s">
        <v>31</v>
      </c>
      <c r="P72" s="32" t="s">
        <v>31</v>
      </c>
      <c r="Q72" s="33" t="s">
        <v>31</v>
      </c>
      <c r="R72" s="32" t="s">
        <v>31</v>
      </c>
      <c r="S72" s="33" t="s">
        <v>31</v>
      </c>
      <c r="T72" s="32" t="s">
        <v>31</v>
      </c>
      <c r="U72" s="33" t="s">
        <v>31</v>
      </c>
      <c r="V72" s="32" t="s">
        <v>31</v>
      </c>
      <c r="W72" s="33" t="s">
        <v>31</v>
      </c>
      <c r="X72" s="32" t="s">
        <v>31</v>
      </c>
      <c r="Y72" s="33" t="s">
        <v>31</v>
      </c>
      <c r="Z72" s="32" t="s">
        <v>31</v>
      </c>
      <c r="AA72" s="33" t="s">
        <v>31</v>
      </c>
      <c r="AB72" s="32" t="s">
        <v>31</v>
      </c>
      <c r="AC72" s="33" t="s">
        <v>31</v>
      </c>
      <c r="AD72" s="138"/>
      <c r="AE72" s="108" t="str">
        <f t="shared" si="13"/>
        <v>Langsamer Walzer</v>
      </c>
      <c r="AF72" s="108" t="str">
        <f t="shared" si="14"/>
        <v>Tango</v>
      </c>
      <c r="AG72" s="108" t="str">
        <f t="shared" si="15"/>
        <v>Wiener Walzer</v>
      </c>
      <c r="AH72" s="108" t="str">
        <f t="shared" si="16"/>
        <v>Slowfox</v>
      </c>
      <c r="AI72" s="108" t="str">
        <f t="shared" si="17"/>
        <v>Quickstep</v>
      </c>
      <c r="AJ72" s="108" t="str">
        <f t="shared" si="18"/>
        <v>Samba</v>
      </c>
      <c r="AK72" s="108" t="str">
        <f t="shared" si="19"/>
        <v>Chachacha</v>
      </c>
      <c r="AL72" s="108" t="str">
        <f t="shared" si="20"/>
        <v>Rumba</v>
      </c>
      <c r="AM72" s="108" t="str">
        <f t="shared" si="21"/>
        <v>Paso Doble</v>
      </c>
      <c r="AN72" s="108" t="str">
        <f t="shared" si="22"/>
        <v>Jive</v>
      </c>
      <c r="AO72" s="108" t="str">
        <f t="shared" si="23"/>
        <v>Discofox</v>
      </c>
    </row>
    <row r="73" spans="1:41" s="139" customFormat="1" x14ac:dyDescent="0.35">
      <c r="A73" s="148">
        <f>Anmeldung!$E$7</f>
        <v>0</v>
      </c>
      <c r="B73" s="135"/>
      <c r="C73" s="135"/>
      <c r="D73" s="135"/>
      <c r="E73" s="149"/>
      <c r="F73" s="135"/>
      <c r="G73" s="136"/>
      <c r="H73" s="146">
        <v>64</v>
      </c>
      <c r="I73" s="137">
        <f t="shared" si="1"/>
        <v>0</v>
      </c>
      <c r="J73" s="32" t="s">
        <v>31</v>
      </c>
      <c r="K73" s="33" t="s">
        <v>31</v>
      </c>
      <c r="L73" s="32" t="s">
        <v>31</v>
      </c>
      <c r="M73" s="33" t="s">
        <v>31</v>
      </c>
      <c r="N73" s="32" t="s">
        <v>31</v>
      </c>
      <c r="O73" s="33" t="s">
        <v>31</v>
      </c>
      <c r="P73" s="32" t="s">
        <v>31</v>
      </c>
      <c r="Q73" s="33" t="s">
        <v>31</v>
      </c>
      <c r="R73" s="32" t="s">
        <v>31</v>
      </c>
      <c r="S73" s="33" t="s">
        <v>31</v>
      </c>
      <c r="T73" s="32" t="s">
        <v>31</v>
      </c>
      <c r="U73" s="33" t="s">
        <v>31</v>
      </c>
      <c r="V73" s="32" t="s">
        <v>31</v>
      </c>
      <c r="W73" s="33" t="s">
        <v>31</v>
      </c>
      <c r="X73" s="32" t="s">
        <v>31</v>
      </c>
      <c r="Y73" s="33" t="s">
        <v>31</v>
      </c>
      <c r="Z73" s="32" t="s">
        <v>31</v>
      </c>
      <c r="AA73" s="33" t="s">
        <v>31</v>
      </c>
      <c r="AB73" s="32" t="s">
        <v>31</v>
      </c>
      <c r="AC73" s="33" t="s">
        <v>31</v>
      </c>
      <c r="AD73" s="138"/>
      <c r="AE73" s="108" t="str">
        <f t="shared" si="13"/>
        <v>Langsamer Walzer</v>
      </c>
      <c r="AF73" s="108" t="str">
        <f t="shared" si="14"/>
        <v>Tango</v>
      </c>
      <c r="AG73" s="108" t="str">
        <f t="shared" si="15"/>
        <v>Wiener Walzer</v>
      </c>
      <c r="AH73" s="108" t="str">
        <f t="shared" si="16"/>
        <v>Slowfox</v>
      </c>
      <c r="AI73" s="108" t="str">
        <f t="shared" si="17"/>
        <v>Quickstep</v>
      </c>
      <c r="AJ73" s="108" t="str">
        <f t="shared" si="18"/>
        <v>Samba</v>
      </c>
      <c r="AK73" s="108" t="str">
        <f t="shared" si="19"/>
        <v>Chachacha</v>
      </c>
      <c r="AL73" s="108" t="str">
        <f t="shared" si="20"/>
        <v>Rumba</v>
      </c>
      <c r="AM73" s="108" t="str">
        <f t="shared" si="21"/>
        <v>Paso Doble</v>
      </c>
      <c r="AN73" s="108" t="str">
        <f t="shared" si="22"/>
        <v>Jive</v>
      </c>
      <c r="AO73" s="108" t="str">
        <f t="shared" si="23"/>
        <v>Discofox</v>
      </c>
    </row>
    <row r="74" spans="1:41" s="139" customFormat="1" x14ac:dyDescent="0.35">
      <c r="A74" s="148">
        <f>Anmeldung!$E$7</f>
        <v>0</v>
      </c>
      <c r="B74" s="135"/>
      <c r="C74" s="135"/>
      <c r="D74" s="135"/>
      <c r="E74" s="149"/>
      <c r="F74" s="135"/>
      <c r="G74" s="136"/>
      <c r="H74" s="146">
        <v>65</v>
      </c>
      <c r="I74" s="137">
        <f t="shared" ref="I74:I137" si="24">COUNTIF(J74:AC74,"x")</f>
        <v>0</v>
      </c>
      <c r="J74" s="32" t="s">
        <v>31</v>
      </c>
      <c r="K74" s="33" t="s">
        <v>31</v>
      </c>
      <c r="L74" s="32" t="s">
        <v>31</v>
      </c>
      <c r="M74" s="33" t="s">
        <v>31</v>
      </c>
      <c r="N74" s="32" t="s">
        <v>31</v>
      </c>
      <c r="O74" s="33" t="s">
        <v>31</v>
      </c>
      <c r="P74" s="32" t="s">
        <v>31</v>
      </c>
      <c r="Q74" s="33" t="s">
        <v>31</v>
      </c>
      <c r="R74" s="32" t="s">
        <v>31</v>
      </c>
      <c r="S74" s="33" t="s">
        <v>31</v>
      </c>
      <c r="T74" s="32" t="s">
        <v>31</v>
      </c>
      <c r="U74" s="33" t="s">
        <v>31</v>
      </c>
      <c r="V74" s="32" t="s">
        <v>31</v>
      </c>
      <c r="W74" s="33" t="s">
        <v>31</v>
      </c>
      <c r="X74" s="32" t="s">
        <v>31</v>
      </c>
      <c r="Y74" s="33" t="s">
        <v>31</v>
      </c>
      <c r="Z74" s="32" t="s">
        <v>31</v>
      </c>
      <c r="AA74" s="33" t="s">
        <v>31</v>
      </c>
      <c r="AB74" s="32" t="s">
        <v>31</v>
      </c>
      <c r="AC74" s="33" t="s">
        <v>31</v>
      </c>
      <c r="AD74" s="138"/>
      <c r="AE74" s="108" t="str">
        <f t="shared" ref="AE74:AE105" si="25">$AE$8</f>
        <v>Langsamer Walzer</v>
      </c>
      <c r="AF74" s="108" t="str">
        <f t="shared" ref="AF74:AF105" si="26">$AF$8</f>
        <v>Tango</v>
      </c>
      <c r="AG74" s="108" t="str">
        <f t="shared" ref="AG74:AG105" si="27">$AG$8</f>
        <v>Wiener Walzer</v>
      </c>
      <c r="AH74" s="108" t="str">
        <f t="shared" ref="AH74:AH105" si="28">$AH$8</f>
        <v>Slowfox</v>
      </c>
      <c r="AI74" s="108" t="str">
        <f t="shared" ref="AI74:AI105" si="29">$AI$8</f>
        <v>Quickstep</v>
      </c>
      <c r="AJ74" s="108" t="str">
        <f t="shared" ref="AJ74:AJ105" si="30">$AJ$8</f>
        <v>Samba</v>
      </c>
      <c r="AK74" s="108" t="str">
        <f t="shared" ref="AK74:AK105" si="31">$AK$8</f>
        <v>Chachacha</v>
      </c>
      <c r="AL74" s="108" t="str">
        <f t="shared" ref="AL74:AL105" si="32">$AL$8</f>
        <v>Rumba</v>
      </c>
      <c r="AM74" s="108" t="str">
        <f t="shared" ref="AM74:AM105" si="33">$AM$8</f>
        <v>Paso Doble</v>
      </c>
      <c r="AN74" s="108" t="str">
        <f t="shared" ref="AN74:AN105" si="34">$AN$8</f>
        <v>Jive</v>
      </c>
      <c r="AO74" s="108" t="str">
        <f t="shared" ref="AO74:AO105" si="35">$AO$8</f>
        <v>Discofox</v>
      </c>
    </row>
    <row r="75" spans="1:41" s="139" customFormat="1" x14ac:dyDescent="0.35">
      <c r="A75" s="148">
        <f>Anmeldung!$E$7</f>
        <v>0</v>
      </c>
      <c r="B75" s="135"/>
      <c r="C75" s="135"/>
      <c r="D75" s="135"/>
      <c r="E75" s="149"/>
      <c r="F75" s="135"/>
      <c r="G75" s="136"/>
      <c r="H75" s="146">
        <v>66</v>
      </c>
      <c r="I75" s="137">
        <f t="shared" si="24"/>
        <v>0</v>
      </c>
      <c r="J75" s="32" t="s">
        <v>31</v>
      </c>
      <c r="K75" s="33" t="s">
        <v>31</v>
      </c>
      <c r="L75" s="32" t="s">
        <v>31</v>
      </c>
      <c r="M75" s="33" t="s">
        <v>31</v>
      </c>
      <c r="N75" s="32" t="s">
        <v>31</v>
      </c>
      <c r="O75" s="33" t="s">
        <v>31</v>
      </c>
      <c r="P75" s="32" t="s">
        <v>31</v>
      </c>
      <c r="Q75" s="33" t="s">
        <v>31</v>
      </c>
      <c r="R75" s="32" t="s">
        <v>31</v>
      </c>
      <c r="S75" s="33" t="s">
        <v>31</v>
      </c>
      <c r="T75" s="32" t="s">
        <v>31</v>
      </c>
      <c r="U75" s="33" t="s">
        <v>31</v>
      </c>
      <c r="V75" s="32" t="s">
        <v>31</v>
      </c>
      <c r="W75" s="33" t="s">
        <v>31</v>
      </c>
      <c r="X75" s="32" t="s">
        <v>31</v>
      </c>
      <c r="Y75" s="33" t="s">
        <v>31</v>
      </c>
      <c r="Z75" s="32" t="s">
        <v>31</v>
      </c>
      <c r="AA75" s="33" t="s">
        <v>31</v>
      </c>
      <c r="AB75" s="32" t="s">
        <v>31</v>
      </c>
      <c r="AC75" s="33" t="s">
        <v>31</v>
      </c>
      <c r="AD75" s="138"/>
      <c r="AE75" s="108" t="str">
        <f t="shared" si="25"/>
        <v>Langsamer Walzer</v>
      </c>
      <c r="AF75" s="108" t="str">
        <f t="shared" si="26"/>
        <v>Tango</v>
      </c>
      <c r="AG75" s="108" t="str">
        <f t="shared" si="27"/>
        <v>Wiener Walzer</v>
      </c>
      <c r="AH75" s="108" t="str">
        <f t="shared" si="28"/>
        <v>Slowfox</v>
      </c>
      <c r="AI75" s="108" t="str">
        <f t="shared" si="29"/>
        <v>Quickstep</v>
      </c>
      <c r="AJ75" s="108" t="str">
        <f t="shared" si="30"/>
        <v>Samba</v>
      </c>
      <c r="AK75" s="108" t="str">
        <f t="shared" si="31"/>
        <v>Chachacha</v>
      </c>
      <c r="AL75" s="108" t="str">
        <f t="shared" si="32"/>
        <v>Rumba</v>
      </c>
      <c r="AM75" s="108" t="str">
        <f t="shared" si="33"/>
        <v>Paso Doble</v>
      </c>
      <c r="AN75" s="108" t="str">
        <f t="shared" si="34"/>
        <v>Jive</v>
      </c>
      <c r="AO75" s="108" t="str">
        <f t="shared" si="35"/>
        <v>Discofox</v>
      </c>
    </row>
    <row r="76" spans="1:41" s="139" customFormat="1" x14ac:dyDescent="0.35">
      <c r="A76" s="148">
        <f>Anmeldung!$E$7</f>
        <v>0</v>
      </c>
      <c r="B76" s="135"/>
      <c r="C76" s="135"/>
      <c r="D76" s="135"/>
      <c r="E76" s="149"/>
      <c r="F76" s="135"/>
      <c r="G76" s="136"/>
      <c r="H76" s="146">
        <v>67</v>
      </c>
      <c r="I76" s="137">
        <f t="shared" si="24"/>
        <v>0</v>
      </c>
      <c r="J76" s="32" t="s">
        <v>31</v>
      </c>
      <c r="K76" s="33" t="s">
        <v>31</v>
      </c>
      <c r="L76" s="32" t="s">
        <v>31</v>
      </c>
      <c r="M76" s="33" t="s">
        <v>31</v>
      </c>
      <c r="N76" s="32" t="s">
        <v>31</v>
      </c>
      <c r="O76" s="33" t="s">
        <v>31</v>
      </c>
      <c r="P76" s="32" t="s">
        <v>31</v>
      </c>
      <c r="Q76" s="33" t="s">
        <v>31</v>
      </c>
      <c r="R76" s="32" t="s">
        <v>31</v>
      </c>
      <c r="S76" s="33" t="s">
        <v>31</v>
      </c>
      <c r="T76" s="32" t="s">
        <v>31</v>
      </c>
      <c r="U76" s="33" t="s">
        <v>31</v>
      </c>
      <c r="V76" s="32" t="s">
        <v>31</v>
      </c>
      <c r="W76" s="33" t="s">
        <v>31</v>
      </c>
      <c r="X76" s="32" t="s">
        <v>31</v>
      </c>
      <c r="Y76" s="33" t="s">
        <v>31</v>
      </c>
      <c r="Z76" s="32" t="s">
        <v>31</v>
      </c>
      <c r="AA76" s="33" t="s">
        <v>31</v>
      </c>
      <c r="AB76" s="32" t="s">
        <v>31</v>
      </c>
      <c r="AC76" s="33" t="s">
        <v>31</v>
      </c>
      <c r="AD76" s="138"/>
      <c r="AE76" s="108" t="str">
        <f t="shared" si="25"/>
        <v>Langsamer Walzer</v>
      </c>
      <c r="AF76" s="108" t="str">
        <f t="shared" si="26"/>
        <v>Tango</v>
      </c>
      <c r="AG76" s="108" t="str">
        <f t="shared" si="27"/>
        <v>Wiener Walzer</v>
      </c>
      <c r="AH76" s="108" t="str">
        <f t="shared" si="28"/>
        <v>Slowfox</v>
      </c>
      <c r="AI76" s="108" t="str">
        <f t="shared" si="29"/>
        <v>Quickstep</v>
      </c>
      <c r="AJ76" s="108" t="str">
        <f t="shared" si="30"/>
        <v>Samba</v>
      </c>
      <c r="AK76" s="108" t="str">
        <f t="shared" si="31"/>
        <v>Chachacha</v>
      </c>
      <c r="AL76" s="108" t="str">
        <f t="shared" si="32"/>
        <v>Rumba</v>
      </c>
      <c r="AM76" s="108" t="str">
        <f t="shared" si="33"/>
        <v>Paso Doble</v>
      </c>
      <c r="AN76" s="108" t="str">
        <f t="shared" si="34"/>
        <v>Jive</v>
      </c>
      <c r="AO76" s="108" t="str">
        <f t="shared" si="35"/>
        <v>Discofox</v>
      </c>
    </row>
    <row r="77" spans="1:41" s="139" customFormat="1" x14ac:dyDescent="0.35">
      <c r="A77" s="148">
        <f>Anmeldung!$E$7</f>
        <v>0</v>
      </c>
      <c r="B77" s="135"/>
      <c r="C77" s="135"/>
      <c r="D77" s="135"/>
      <c r="E77" s="149"/>
      <c r="F77" s="135"/>
      <c r="G77" s="136"/>
      <c r="H77" s="146">
        <v>68</v>
      </c>
      <c r="I77" s="137">
        <f t="shared" si="24"/>
        <v>0</v>
      </c>
      <c r="J77" s="32" t="s">
        <v>31</v>
      </c>
      <c r="K77" s="33" t="s">
        <v>31</v>
      </c>
      <c r="L77" s="32" t="s">
        <v>31</v>
      </c>
      <c r="M77" s="33" t="s">
        <v>31</v>
      </c>
      <c r="N77" s="32" t="s">
        <v>31</v>
      </c>
      <c r="O77" s="33" t="s">
        <v>31</v>
      </c>
      <c r="P77" s="32" t="s">
        <v>31</v>
      </c>
      <c r="Q77" s="33" t="s">
        <v>31</v>
      </c>
      <c r="R77" s="32" t="s">
        <v>31</v>
      </c>
      <c r="S77" s="33" t="s">
        <v>31</v>
      </c>
      <c r="T77" s="32" t="s">
        <v>31</v>
      </c>
      <c r="U77" s="33" t="s">
        <v>31</v>
      </c>
      <c r="V77" s="32" t="s">
        <v>31</v>
      </c>
      <c r="W77" s="33" t="s">
        <v>31</v>
      </c>
      <c r="X77" s="32" t="s">
        <v>31</v>
      </c>
      <c r="Y77" s="33" t="s">
        <v>31</v>
      </c>
      <c r="Z77" s="32" t="s">
        <v>31</v>
      </c>
      <c r="AA77" s="33" t="s">
        <v>31</v>
      </c>
      <c r="AB77" s="32" t="s">
        <v>31</v>
      </c>
      <c r="AC77" s="33" t="s">
        <v>31</v>
      </c>
      <c r="AD77" s="138"/>
      <c r="AE77" s="108" t="str">
        <f t="shared" si="25"/>
        <v>Langsamer Walzer</v>
      </c>
      <c r="AF77" s="108" t="str">
        <f t="shared" si="26"/>
        <v>Tango</v>
      </c>
      <c r="AG77" s="108" t="str">
        <f t="shared" si="27"/>
        <v>Wiener Walzer</v>
      </c>
      <c r="AH77" s="108" t="str">
        <f t="shared" si="28"/>
        <v>Slowfox</v>
      </c>
      <c r="AI77" s="108" t="str">
        <f t="shared" si="29"/>
        <v>Quickstep</v>
      </c>
      <c r="AJ77" s="108" t="str">
        <f t="shared" si="30"/>
        <v>Samba</v>
      </c>
      <c r="AK77" s="108" t="str">
        <f t="shared" si="31"/>
        <v>Chachacha</v>
      </c>
      <c r="AL77" s="108" t="str">
        <f t="shared" si="32"/>
        <v>Rumba</v>
      </c>
      <c r="AM77" s="108" t="str">
        <f t="shared" si="33"/>
        <v>Paso Doble</v>
      </c>
      <c r="AN77" s="108" t="str">
        <f t="shared" si="34"/>
        <v>Jive</v>
      </c>
      <c r="AO77" s="108" t="str">
        <f t="shared" si="35"/>
        <v>Discofox</v>
      </c>
    </row>
    <row r="78" spans="1:41" s="139" customFormat="1" x14ac:dyDescent="0.35">
      <c r="A78" s="148">
        <f>Anmeldung!$E$7</f>
        <v>0</v>
      </c>
      <c r="B78" s="135"/>
      <c r="C78" s="135"/>
      <c r="D78" s="135"/>
      <c r="E78" s="149"/>
      <c r="F78" s="135"/>
      <c r="G78" s="136"/>
      <c r="H78" s="146">
        <v>69</v>
      </c>
      <c r="I78" s="137">
        <f t="shared" si="24"/>
        <v>0</v>
      </c>
      <c r="J78" s="32" t="s">
        <v>31</v>
      </c>
      <c r="K78" s="33" t="s">
        <v>31</v>
      </c>
      <c r="L78" s="32" t="s">
        <v>31</v>
      </c>
      <c r="M78" s="33" t="s">
        <v>31</v>
      </c>
      <c r="N78" s="32" t="s">
        <v>31</v>
      </c>
      <c r="O78" s="33" t="s">
        <v>31</v>
      </c>
      <c r="P78" s="32" t="s">
        <v>31</v>
      </c>
      <c r="Q78" s="33" t="s">
        <v>31</v>
      </c>
      <c r="R78" s="32" t="s">
        <v>31</v>
      </c>
      <c r="S78" s="33" t="s">
        <v>31</v>
      </c>
      <c r="T78" s="32" t="s">
        <v>31</v>
      </c>
      <c r="U78" s="33" t="s">
        <v>31</v>
      </c>
      <c r="V78" s="32" t="s">
        <v>31</v>
      </c>
      <c r="W78" s="33" t="s">
        <v>31</v>
      </c>
      <c r="X78" s="32" t="s">
        <v>31</v>
      </c>
      <c r="Y78" s="33" t="s">
        <v>31</v>
      </c>
      <c r="Z78" s="32" t="s">
        <v>31</v>
      </c>
      <c r="AA78" s="33" t="s">
        <v>31</v>
      </c>
      <c r="AB78" s="32" t="s">
        <v>31</v>
      </c>
      <c r="AC78" s="33" t="s">
        <v>31</v>
      </c>
      <c r="AD78" s="138"/>
      <c r="AE78" s="108" t="str">
        <f t="shared" si="25"/>
        <v>Langsamer Walzer</v>
      </c>
      <c r="AF78" s="108" t="str">
        <f t="shared" si="26"/>
        <v>Tango</v>
      </c>
      <c r="AG78" s="108" t="str">
        <f t="shared" si="27"/>
        <v>Wiener Walzer</v>
      </c>
      <c r="AH78" s="108" t="str">
        <f t="shared" si="28"/>
        <v>Slowfox</v>
      </c>
      <c r="AI78" s="108" t="str">
        <f t="shared" si="29"/>
        <v>Quickstep</v>
      </c>
      <c r="AJ78" s="108" t="str">
        <f t="shared" si="30"/>
        <v>Samba</v>
      </c>
      <c r="AK78" s="108" t="str">
        <f t="shared" si="31"/>
        <v>Chachacha</v>
      </c>
      <c r="AL78" s="108" t="str">
        <f t="shared" si="32"/>
        <v>Rumba</v>
      </c>
      <c r="AM78" s="108" t="str">
        <f t="shared" si="33"/>
        <v>Paso Doble</v>
      </c>
      <c r="AN78" s="108" t="str">
        <f t="shared" si="34"/>
        <v>Jive</v>
      </c>
      <c r="AO78" s="108" t="str">
        <f t="shared" si="35"/>
        <v>Discofox</v>
      </c>
    </row>
    <row r="79" spans="1:41" s="139" customFormat="1" x14ac:dyDescent="0.35">
      <c r="A79" s="148">
        <f>Anmeldung!$E$7</f>
        <v>0</v>
      </c>
      <c r="B79" s="135"/>
      <c r="C79" s="135"/>
      <c r="D79" s="135"/>
      <c r="E79" s="149"/>
      <c r="F79" s="135"/>
      <c r="G79" s="136"/>
      <c r="H79" s="146">
        <v>70</v>
      </c>
      <c r="I79" s="137">
        <f t="shared" si="24"/>
        <v>0</v>
      </c>
      <c r="J79" s="32" t="s">
        <v>31</v>
      </c>
      <c r="K79" s="33" t="s">
        <v>31</v>
      </c>
      <c r="L79" s="32" t="s">
        <v>31</v>
      </c>
      <c r="M79" s="33" t="s">
        <v>31</v>
      </c>
      <c r="N79" s="32" t="s">
        <v>31</v>
      </c>
      <c r="O79" s="33" t="s">
        <v>31</v>
      </c>
      <c r="P79" s="32" t="s">
        <v>31</v>
      </c>
      <c r="Q79" s="33" t="s">
        <v>31</v>
      </c>
      <c r="R79" s="32" t="s">
        <v>31</v>
      </c>
      <c r="S79" s="33" t="s">
        <v>31</v>
      </c>
      <c r="T79" s="32" t="s">
        <v>31</v>
      </c>
      <c r="U79" s="33" t="s">
        <v>31</v>
      </c>
      <c r="V79" s="32" t="s">
        <v>31</v>
      </c>
      <c r="W79" s="33" t="s">
        <v>31</v>
      </c>
      <c r="X79" s="32" t="s">
        <v>31</v>
      </c>
      <c r="Y79" s="33" t="s">
        <v>31</v>
      </c>
      <c r="Z79" s="32" t="s">
        <v>31</v>
      </c>
      <c r="AA79" s="33" t="s">
        <v>31</v>
      </c>
      <c r="AB79" s="32" t="s">
        <v>31</v>
      </c>
      <c r="AC79" s="33" t="s">
        <v>31</v>
      </c>
      <c r="AD79" s="138"/>
      <c r="AE79" s="108" t="str">
        <f t="shared" si="25"/>
        <v>Langsamer Walzer</v>
      </c>
      <c r="AF79" s="108" t="str">
        <f t="shared" si="26"/>
        <v>Tango</v>
      </c>
      <c r="AG79" s="108" t="str">
        <f t="shared" si="27"/>
        <v>Wiener Walzer</v>
      </c>
      <c r="AH79" s="108" t="str">
        <f t="shared" si="28"/>
        <v>Slowfox</v>
      </c>
      <c r="AI79" s="108" t="str">
        <f t="shared" si="29"/>
        <v>Quickstep</v>
      </c>
      <c r="AJ79" s="108" t="str">
        <f t="shared" si="30"/>
        <v>Samba</v>
      </c>
      <c r="AK79" s="108" t="str">
        <f t="shared" si="31"/>
        <v>Chachacha</v>
      </c>
      <c r="AL79" s="108" t="str">
        <f t="shared" si="32"/>
        <v>Rumba</v>
      </c>
      <c r="AM79" s="108" t="str">
        <f t="shared" si="33"/>
        <v>Paso Doble</v>
      </c>
      <c r="AN79" s="108" t="str">
        <f t="shared" si="34"/>
        <v>Jive</v>
      </c>
      <c r="AO79" s="108" t="str">
        <f t="shared" si="35"/>
        <v>Discofox</v>
      </c>
    </row>
    <row r="80" spans="1:41" s="139" customFormat="1" x14ac:dyDescent="0.35">
      <c r="A80" s="148">
        <f>Anmeldung!$E$7</f>
        <v>0</v>
      </c>
      <c r="B80" s="135"/>
      <c r="C80" s="135"/>
      <c r="D80" s="135"/>
      <c r="E80" s="149"/>
      <c r="F80" s="135"/>
      <c r="G80" s="136"/>
      <c r="H80" s="146">
        <v>71</v>
      </c>
      <c r="I80" s="137">
        <f t="shared" si="24"/>
        <v>0</v>
      </c>
      <c r="J80" s="32" t="s">
        <v>31</v>
      </c>
      <c r="K80" s="33" t="s">
        <v>31</v>
      </c>
      <c r="L80" s="32" t="s">
        <v>31</v>
      </c>
      <c r="M80" s="33" t="s">
        <v>31</v>
      </c>
      <c r="N80" s="32" t="s">
        <v>31</v>
      </c>
      <c r="O80" s="33" t="s">
        <v>31</v>
      </c>
      <c r="P80" s="32" t="s">
        <v>31</v>
      </c>
      <c r="Q80" s="33" t="s">
        <v>31</v>
      </c>
      <c r="R80" s="32" t="s">
        <v>31</v>
      </c>
      <c r="S80" s="33" t="s">
        <v>31</v>
      </c>
      <c r="T80" s="32" t="s">
        <v>31</v>
      </c>
      <c r="U80" s="33" t="s">
        <v>31</v>
      </c>
      <c r="V80" s="32" t="s">
        <v>31</v>
      </c>
      <c r="W80" s="33" t="s">
        <v>31</v>
      </c>
      <c r="X80" s="32" t="s">
        <v>31</v>
      </c>
      <c r="Y80" s="33" t="s">
        <v>31</v>
      </c>
      <c r="Z80" s="32" t="s">
        <v>31</v>
      </c>
      <c r="AA80" s="33" t="s">
        <v>31</v>
      </c>
      <c r="AB80" s="32" t="s">
        <v>31</v>
      </c>
      <c r="AC80" s="33" t="s">
        <v>31</v>
      </c>
      <c r="AD80" s="138"/>
      <c r="AE80" s="108" t="str">
        <f t="shared" si="25"/>
        <v>Langsamer Walzer</v>
      </c>
      <c r="AF80" s="108" t="str">
        <f t="shared" si="26"/>
        <v>Tango</v>
      </c>
      <c r="AG80" s="108" t="str">
        <f t="shared" si="27"/>
        <v>Wiener Walzer</v>
      </c>
      <c r="AH80" s="108" t="str">
        <f t="shared" si="28"/>
        <v>Slowfox</v>
      </c>
      <c r="AI80" s="108" t="str">
        <f t="shared" si="29"/>
        <v>Quickstep</v>
      </c>
      <c r="AJ80" s="108" t="str">
        <f t="shared" si="30"/>
        <v>Samba</v>
      </c>
      <c r="AK80" s="108" t="str">
        <f t="shared" si="31"/>
        <v>Chachacha</v>
      </c>
      <c r="AL80" s="108" t="str">
        <f t="shared" si="32"/>
        <v>Rumba</v>
      </c>
      <c r="AM80" s="108" t="str">
        <f t="shared" si="33"/>
        <v>Paso Doble</v>
      </c>
      <c r="AN80" s="108" t="str">
        <f t="shared" si="34"/>
        <v>Jive</v>
      </c>
      <c r="AO80" s="108" t="str">
        <f t="shared" si="35"/>
        <v>Discofox</v>
      </c>
    </row>
    <row r="81" spans="1:41" s="139" customFormat="1" x14ac:dyDescent="0.35">
      <c r="A81" s="148">
        <f>Anmeldung!$E$7</f>
        <v>0</v>
      </c>
      <c r="B81" s="135"/>
      <c r="C81" s="135"/>
      <c r="D81" s="135"/>
      <c r="E81" s="149"/>
      <c r="F81" s="135"/>
      <c r="G81" s="136"/>
      <c r="H81" s="146">
        <v>72</v>
      </c>
      <c r="I81" s="137">
        <f t="shared" si="24"/>
        <v>0</v>
      </c>
      <c r="J81" s="32" t="s">
        <v>31</v>
      </c>
      <c r="K81" s="33" t="s">
        <v>31</v>
      </c>
      <c r="L81" s="32" t="s">
        <v>31</v>
      </c>
      <c r="M81" s="33" t="s">
        <v>31</v>
      </c>
      <c r="N81" s="32" t="s">
        <v>31</v>
      </c>
      <c r="O81" s="33" t="s">
        <v>31</v>
      </c>
      <c r="P81" s="32" t="s">
        <v>31</v>
      </c>
      <c r="Q81" s="33" t="s">
        <v>31</v>
      </c>
      <c r="R81" s="32" t="s">
        <v>31</v>
      </c>
      <c r="S81" s="33" t="s">
        <v>31</v>
      </c>
      <c r="T81" s="32" t="s">
        <v>31</v>
      </c>
      <c r="U81" s="33" t="s">
        <v>31</v>
      </c>
      <c r="V81" s="32" t="s">
        <v>31</v>
      </c>
      <c r="W81" s="33" t="s">
        <v>31</v>
      </c>
      <c r="X81" s="32" t="s">
        <v>31</v>
      </c>
      <c r="Y81" s="33" t="s">
        <v>31</v>
      </c>
      <c r="Z81" s="32" t="s">
        <v>31</v>
      </c>
      <c r="AA81" s="33" t="s">
        <v>31</v>
      </c>
      <c r="AB81" s="32" t="s">
        <v>31</v>
      </c>
      <c r="AC81" s="33" t="s">
        <v>31</v>
      </c>
      <c r="AD81" s="138"/>
      <c r="AE81" s="108" t="str">
        <f t="shared" si="25"/>
        <v>Langsamer Walzer</v>
      </c>
      <c r="AF81" s="108" t="str">
        <f t="shared" si="26"/>
        <v>Tango</v>
      </c>
      <c r="AG81" s="108" t="str">
        <f t="shared" si="27"/>
        <v>Wiener Walzer</v>
      </c>
      <c r="AH81" s="108" t="str">
        <f t="shared" si="28"/>
        <v>Slowfox</v>
      </c>
      <c r="AI81" s="108" t="str">
        <f t="shared" si="29"/>
        <v>Quickstep</v>
      </c>
      <c r="AJ81" s="108" t="str">
        <f t="shared" si="30"/>
        <v>Samba</v>
      </c>
      <c r="AK81" s="108" t="str">
        <f t="shared" si="31"/>
        <v>Chachacha</v>
      </c>
      <c r="AL81" s="108" t="str">
        <f t="shared" si="32"/>
        <v>Rumba</v>
      </c>
      <c r="AM81" s="108" t="str">
        <f t="shared" si="33"/>
        <v>Paso Doble</v>
      </c>
      <c r="AN81" s="108" t="str">
        <f t="shared" si="34"/>
        <v>Jive</v>
      </c>
      <c r="AO81" s="108" t="str">
        <f t="shared" si="35"/>
        <v>Discofox</v>
      </c>
    </row>
    <row r="82" spans="1:41" s="139" customFormat="1" x14ac:dyDescent="0.35">
      <c r="A82" s="148">
        <f>Anmeldung!$E$7</f>
        <v>0</v>
      </c>
      <c r="B82" s="135"/>
      <c r="C82" s="135"/>
      <c r="D82" s="135"/>
      <c r="E82" s="149"/>
      <c r="F82" s="135"/>
      <c r="G82" s="136"/>
      <c r="H82" s="146">
        <v>73</v>
      </c>
      <c r="I82" s="137">
        <f t="shared" si="24"/>
        <v>0</v>
      </c>
      <c r="J82" s="32" t="s">
        <v>31</v>
      </c>
      <c r="K82" s="33" t="s">
        <v>31</v>
      </c>
      <c r="L82" s="32" t="s">
        <v>31</v>
      </c>
      <c r="M82" s="33" t="s">
        <v>31</v>
      </c>
      <c r="N82" s="32" t="s">
        <v>31</v>
      </c>
      <c r="O82" s="33" t="s">
        <v>31</v>
      </c>
      <c r="P82" s="32" t="s">
        <v>31</v>
      </c>
      <c r="Q82" s="33" t="s">
        <v>31</v>
      </c>
      <c r="R82" s="32" t="s">
        <v>31</v>
      </c>
      <c r="S82" s="33" t="s">
        <v>31</v>
      </c>
      <c r="T82" s="32" t="s">
        <v>31</v>
      </c>
      <c r="U82" s="33" t="s">
        <v>31</v>
      </c>
      <c r="V82" s="32" t="s">
        <v>31</v>
      </c>
      <c r="W82" s="33" t="s">
        <v>31</v>
      </c>
      <c r="X82" s="32" t="s">
        <v>31</v>
      </c>
      <c r="Y82" s="33" t="s">
        <v>31</v>
      </c>
      <c r="Z82" s="32" t="s">
        <v>31</v>
      </c>
      <c r="AA82" s="33" t="s">
        <v>31</v>
      </c>
      <c r="AB82" s="32" t="s">
        <v>31</v>
      </c>
      <c r="AC82" s="33" t="s">
        <v>31</v>
      </c>
      <c r="AD82" s="138"/>
      <c r="AE82" s="108" t="str">
        <f t="shared" si="25"/>
        <v>Langsamer Walzer</v>
      </c>
      <c r="AF82" s="108" t="str">
        <f t="shared" si="26"/>
        <v>Tango</v>
      </c>
      <c r="AG82" s="108" t="str">
        <f t="shared" si="27"/>
        <v>Wiener Walzer</v>
      </c>
      <c r="AH82" s="108" t="str">
        <f t="shared" si="28"/>
        <v>Slowfox</v>
      </c>
      <c r="AI82" s="108" t="str">
        <f t="shared" si="29"/>
        <v>Quickstep</v>
      </c>
      <c r="AJ82" s="108" t="str">
        <f t="shared" si="30"/>
        <v>Samba</v>
      </c>
      <c r="AK82" s="108" t="str">
        <f t="shared" si="31"/>
        <v>Chachacha</v>
      </c>
      <c r="AL82" s="108" t="str">
        <f t="shared" si="32"/>
        <v>Rumba</v>
      </c>
      <c r="AM82" s="108" t="str">
        <f t="shared" si="33"/>
        <v>Paso Doble</v>
      </c>
      <c r="AN82" s="108" t="str">
        <f t="shared" si="34"/>
        <v>Jive</v>
      </c>
      <c r="AO82" s="108" t="str">
        <f t="shared" si="35"/>
        <v>Discofox</v>
      </c>
    </row>
    <row r="83" spans="1:41" s="139" customFormat="1" x14ac:dyDescent="0.35">
      <c r="A83" s="148">
        <f>Anmeldung!$E$7</f>
        <v>0</v>
      </c>
      <c r="B83" s="135"/>
      <c r="C83" s="135"/>
      <c r="D83" s="135"/>
      <c r="E83" s="149"/>
      <c r="F83" s="135"/>
      <c r="G83" s="136"/>
      <c r="H83" s="146">
        <v>74</v>
      </c>
      <c r="I83" s="137">
        <f t="shared" si="24"/>
        <v>0</v>
      </c>
      <c r="J83" s="32" t="s">
        <v>31</v>
      </c>
      <c r="K83" s="33" t="s">
        <v>31</v>
      </c>
      <c r="L83" s="32" t="s">
        <v>31</v>
      </c>
      <c r="M83" s="33" t="s">
        <v>31</v>
      </c>
      <c r="N83" s="32" t="s">
        <v>31</v>
      </c>
      <c r="O83" s="33" t="s">
        <v>31</v>
      </c>
      <c r="P83" s="32" t="s">
        <v>31</v>
      </c>
      <c r="Q83" s="33" t="s">
        <v>31</v>
      </c>
      <c r="R83" s="32" t="s">
        <v>31</v>
      </c>
      <c r="S83" s="33" t="s">
        <v>31</v>
      </c>
      <c r="T83" s="32" t="s">
        <v>31</v>
      </c>
      <c r="U83" s="33" t="s">
        <v>31</v>
      </c>
      <c r="V83" s="32" t="s">
        <v>31</v>
      </c>
      <c r="W83" s="33" t="s">
        <v>31</v>
      </c>
      <c r="X83" s="32" t="s">
        <v>31</v>
      </c>
      <c r="Y83" s="33" t="s">
        <v>31</v>
      </c>
      <c r="Z83" s="32" t="s">
        <v>31</v>
      </c>
      <c r="AA83" s="33" t="s">
        <v>31</v>
      </c>
      <c r="AB83" s="32" t="s">
        <v>31</v>
      </c>
      <c r="AC83" s="33" t="s">
        <v>31</v>
      </c>
      <c r="AD83" s="138"/>
      <c r="AE83" s="108" t="str">
        <f t="shared" si="25"/>
        <v>Langsamer Walzer</v>
      </c>
      <c r="AF83" s="108" t="str">
        <f t="shared" si="26"/>
        <v>Tango</v>
      </c>
      <c r="AG83" s="108" t="str">
        <f t="shared" si="27"/>
        <v>Wiener Walzer</v>
      </c>
      <c r="AH83" s="108" t="str">
        <f t="shared" si="28"/>
        <v>Slowfox</v>
      </c>
      <c r="AI83" s="108" t="str">
        <f t="shared" si="29"/>
        <v>Quickstep</v>
      </c>
      <c r="AJ83" s="108" t="str">
        <f t="shared" si="30"/>
        <v>Samba</v>
      </c>
      <c r="AK83" s="108" t="str">
        <f t="shared" si="31"/>
        <v>Chachacha</v>
      </c>
      <c r="AL83" s="108" t="str">
        <f t="shared" si="32"/>
        <v>Rumba</v>
      </c>
      <c r="AM83" s="108" t="str">
        <f t="shared" si="33"/>
        <v>Paso Doble</v>
      </c>
      <c r="AN83" s="108" t="str">
        <f t="shared" si="34"/>
        <v>Jive</v>
      </c>
      <c r="AO83" s="108" t="str">
        <f t="shared" si="35"/>
        <v>Discofox</v>
      </c>
    </row>
    <row r="84" spans="1:41" s="139" customFormat="1" x14ac:dyDescent="0.35">
      <c r="A84" s="148">
        <f>Anmeldung!$E$7</f>
        <v>0</v>
      </c>
      <c r="B84" s="135"/>
      <c r="C84" s="135"/>
      <c r="D84" s="135"/>
      <c r="E84" s="149"/>
      <c r="F84" s="135"/>
      <c r="G84" s="136"/>
      <c r="H84" s="146">
        <v>75</v>
      </c>
      <c r="I84" s="137">
        <f t="shared" si="24"/>
        <v>0</v>
      </c>
      <c r="J84" s="32" t="s">
        <v>31</v>
      </c>
      <c r="K84" s="33" t="s">
        <v>31</v>
      </c>
      <c r="L84" s="32" t="s">
        <v>31</v>
      </c>
      <c r="M84" s="33" t="s">
        <v>31</v>
      </c>
      <c r="N84" s="32" t="s">
        <v>31</v>
      </c>
      <c r="O84" s="33" t="s">
        <v>31</v>
      </c>
      <c r="P84" s="32" t="s">
        <v>31</v>
      </c>
      <c r="Q84" s="33" t="s">
        <v>31</v>
      </c>
      <c r="R84" s="32" t="s">
        <v>31</v>
      </c>
      <c r="S84" s="33" t="s">
        <v>31</v>
      </c>
      <c r="T84" s="32" t="s">
        <v>31</v>
      </c>
      <c r="U84" s="33" t="s">
        <v>31</v>
      </c>
      <c r="V84" s="32" t="s">
        <v>31</v>
      </c>
      <c r="W84" s="33" t="s">
        <v>31</v>
      </c>
      <c r="X84" s="32" t="s">
        <v>31</v>
      </c>
      <c r="Y84" s="33" t="s">
        <v>31</v>
      </c>
      <c r="Z84" s="32" t="s">
        <v>31</v>
      </c>
      <c r="AA84" s="33" t="s">
        <v>31</v>
      </c>
      <c r="AB84" s="32" t="s">
        <v>31</v>
      </c>
      <c r="AC84" s="33" t="s">
        <v>31</v>
      </c>
      <c r="AD84" s="138"/>
      <c r="AE84" s="108" t="str">
        <f t="shared" si="25"/>
        <v>Langsamer Walzer</v>
      </c>
      <c r="AF84" s="108" t="str">
        <f t="shared" si="26"/>
        <v>Tango</v>
      </c>
      <c r="AG84" s="108" t="str">
        <f t="shared" si="27"/>
        <v>Wiener Walzer</v>
      </c>
      <c r="AH84" s="108" t="str">
        <f t="shared" si="28"/>
        <v>Slowfox</v>
      </c>
      <c r="AI84" s="108" t="str">
        <f t="shared" si="29"/>
        <v>Quickstep</v>
      </c>
      <c r="AJ84" s="108" t="str">
        <f t="shared" si="30"/>
        <v>Samba</v>
      </c>
      <c r="AK84" s="108" t="str">
        <f t="shared" si="31"/>
        <v>Chachacha</v>
      </c>
      <c r="AL84" s="108" t="str">
        <f t="shared" si="32"/>
        <v>Rumba</v>
      </c>
      <c r="AM84" s="108" t="str">
        <f t="shared" si="33"/>
        <v>Paso Doble</v>
      </c>
      <c r="AN84" s="108" t="str">
        <f t="shared" si="34"/>
        <v>Jive</v>
      </c>
      <c r="AO84" s="108" t="str">
        <f t="shared" si="35"/>
        <v>Discofox</v>
      </c>
    </row>
    <row r="85" spans="1:41" s="139" customFormat="1" x14ac:dyDescent="0.35">
      <c r="A85" s="148">
        <f>Anmeldung!$E$7</f>
        <v>0</v>
      </c>
      <c r="B85" s="135"/>
      <c r="C85" s="135"/>
      <c r="D85" s="135"/>
      <c r="E85" s="149"/>
      <c r="F85" s="135"/>
      <c r="G85" s="136"/>
      <c r="H85" s="146">
        <v>76</v>
      </c>
      <c r="I85" s="137">
        <f t="shared" si="24"/>
        <v>0</v>
      </c>
      <c r="J85" s="32" t="s">
        <v>31</v>
      </c>
      <c r="K85" s="33" t="s">
        <v>31</v>
      </c>
      <c r="L85" s="32" t="s">
        <v>31</v>
      </c>
      <c r="M85" s="33" t="s">
        <v>31</v>
      </c>
      <c r="N85" s="32" t="s">
        <v>31</v>
      </c>
      <c r="O85" s="33" t="s">
        <v>31</v>
      </c>
      <c r="P85" s="32" t="s">
        <v>31</v>
      </c>
      <c r="Q85" s="33" t="s">
        <v>31</v>
      </c>
      <c r="R85" s="32" t="s">
        <v>31</v>
      </c>
      <c r="S85" s="33" t="s">
        <v>31</v>
      </c>
      <c r="T85" s="32" t="s">
        <v>31</v>
      </c>
      <c r="U85" s="33" t="s">
        <v>31</v>
      </c>
      <c r="V85" s="32" t="s">
        <v>31</v>
      </c>
      <c r="W85" s="33" t="s">
        <v>31</v>
      </c>
      <c r="X85" s="32" t="s">
        <v>31</v>
      </c>
      <c r="Y85" s="33" t="s">
        <v>31</v>
      </c>
      <c r="Z85" s="32" t="s">
        <v>31</v>
      </c>
      <c r="AA85" s="33" t="s">
        <v>31</v>
      </c>
      <c r="AB85" s="32" t="s">
        <v>31</v>
      </c>
      <c r="AC85" s="33" t="s">
        <v>31</v>
      </c>
      <c r="AD85" s="138"/>
      <c r="AE85" s="108" t="str">
        <f t="shared" si="25"/>
        <v>Langsamer Walzer</v>
      </c>
      <c r="AF85" s="108" t="str">
        <f t="shared" si="26"/>
        <v>Tango</v>
      </c>
      <c r="AG85" s="108" t="str">
        <f t="shared" si="27"/>
        <v>Wiener Walzer</v>
      </c>
      <c r="AH85" s="108" t="str">
        <f t="shared" si="28"/>
        <v>Slowfox</v>
      </c>
      <c r="AI85" s="108" t="str">
        <f t="shared" si="29"/>
        <v>Quickstep</v>
      </c>
      <c r="AJ85" s="108" t="str">
        <f t="shared" si="30"/>
        <v>Samba</v>
      </c>
      <c r="AK85" s="108" t="str">
        <f t="shared" si="31"/>
        <v>Chachacha</v>
      </c>
      <c r="AL85" s="108" t="str">
        <f t="shared" si="32"/>
        <v>Rumba</v>
      </c>
      <c r="AM85" s="108" t="str">
        <f t="shared" si="33"/>
        <v>Paso Doble</v>
      </c>
      <c r="AN85" s="108" t="str">
        <f t="shared" si="34"/>
        <v>Jive</v>
      </c>
      <c r="AO85" s="108" t="str">
        <f t="shared" si="35"/>
        <v>Discofox</v>
      </c>
    </row>
    <row r="86" spans="1:41" s="139" customFormat="1" x14ac:dyDescent="0.35">
      <c r="A86" s="148">
        <f>Anmeldung!$E$7</f>
        <v>0</v>
      </c>
      <c r="B86" s="135"/>
      <c r="C86" s="135"/>
      <c r="D86" s="135"/>
      <c r="E86" s="149"/>
      <c r="F86" s="135"/>
      <c r="G86" s="136"/>
      <c r="H86" s="146">
        <v>77</v>
      </c>
      <c r="I86" s="137">
        <f t="shared" si="24"/>
        <v>0</v>
      </c>
      <c r="J86" s="32" t="s">
        <v>31</v>
      </c>
      <c r="K86" s="33" t="s">
        <v>31</v>
      </c>
      <c r="L86" s="32" t="s">
        <v>31</v>
      </c>
      <c r="M86" s="33" t="s">
        <v>31</v>
      </c>
      <c r="N86" s="32" t="s">
        <v>31</v>
      </c>
      <c r="O86" s="33" t="s">
        <v>31</v>
      </c>
      <c r="P86" s="32" t="s">
        <v>31</v>
      </c>
      <c r="Q86" s="33" t="s">
        <v>31</v>
      </c>
      <c r="R86" s="32" t="s">
        <v>31</v>
      </c>
      <c r="S86" s="33" t="s">
        <v>31</v>
      </c>
      <c r="T86" s="32" t="s">
        <v>31</v>
      </c>
      <c r="U86" s="33" t="s">
        <v>31</v>
      </c>
      <c r="V86" s="32" t="s">
        <v>31</v>
      </c>
      <c r="W86" s="33" t="s">
        <v>31</v>
      </c>
      <c r="X86" s="32" t="s">
        <v>31</v>
      </c>
      <c r="Y86" s="33" t="s">
        <v>31</v>
      </c>
      <c r="Z86" s="32" t="s">
        <v>31</v>
      </c>
      <c r="AA86" s="33" t="s">
        <v>31</v>
      </c>
      <c r="AB86" s="32" t="s">
        <v>31</v>
      </c>
      <c r="AC86" s="33" t="s">
        <v>31</v>
      </c>
      <c r="AD86" s="138"/>
      <c r="AE86" s="108" t="str">
        <f t="shared" si="25"/>
        <v>Langsamer Walzer</v>
      </c>
      <c r="AF86" s="108" t="str">
        <f t="shared" si="26"/>
        <v>Tango</v>
      </c>
      <c r="AG86" s="108" t="str">
        <f t="shared" si="27"/>
        <v>Wiener Walzer</v>
      </c>
      <c r="AH86" s="108" t="str">
        <f t="shared" si="28"/>
        <v>Slowfox</v>
      </c>
      <c r="AI86" s="108" t="str">
        <f t="shared" si="29"/>
        <v>Quickstep</v>
      </c>
      <c r="AJ86" s="108" t="str">
        <f t="shared" si="30"/>
        <v>Samba</v>
      </c>
      <c r="AK86" s="108" t="str">
        <f t="shared" si="31"/>
        <v>Chachacha</v>
      </c>
      <c r="AL86" s="108" t="str">
        <f t="shared" si="32"/>
        <v>Rumba</v>
      </c>
      <c r="AM86" s="108" t="str">
        <f t="shared" si="33"/>
        <v>Paso Doble</v>
      </c>
      <c r="AN86" s="108" t="str">
        <f t="shared" si="34"/>
        <v>Jive</v>
      </c>
      <c r="AO86" s="108" t="str">
        <f t="shared" si="35"/>
        <v>Discofox</v>
      </c>
    </row>
    <row r="87" spans="1:41" s="139" customFormat="1" x14ac:dyDescent="0.35">
      <c r="A87" s="148">
        <f>Anmeldung!$E$7</f>
        <v>0</v>
      </c>
      <c r="B87" s="135"/>
      <c r="C87" s="135"/>
      <c r="D87" s="135"/>
      <c r="E87" s="149"/>
      <c r="F87" s="135"/>
      <c r="G87" s="136"/>
      <c r="H87" s="146">
        <v>78</v>
      </c>
      <c r="I87" s="137">
        <f t="shared" si="24"/>
        <v>0</v>
      </c>
      <c r="J87" s="32" t="s">
        <v>31</v>
      </c>
      <c r="K87" s="33" t="s">
        <v>31</v>
      </c>
      <c r="L87" s="32" t="s">
        <v>31</v>
      </c>
      <c r="M87" s="33" t="s">
        <v>31</v>
      </c>
      <c r="N87" s="32" t="s">
        <v>31</v>
      </c>
      <c r="O87" s="33" t="s">
        <v>31</v>
      </c>
      <c r="P87" s="32" t="s">
        <v>31</v>
      </c>
      <c r="Q87" s="33" t="s">
        <v>31</v>
      </c>
      <c r="R87" s="32" t="s">
        <v>31</v>
      </c>
      <c r="S87" s="33" t="s">
        <v>31</v>
      </c>
      <c r="T87" s="32" t="s">
        <v>31</v>
      </c>
      <c r="U87" s="33" t="s">
        <v>31</v>
      </c>
      <c r="V87" s="32" t="s">
        <v>31</v>
      </c>
      <c r="W87" s="33" t="s">
        <v>31</v>
      </c>
      <c r="X87" s="32" t="s">
        <v>31</v>
      </c>
      <c r="Y87" s="33" t="s">
        <v>31</v>
      </c>
      <c r="Z87" s="32" t="s">
        <v>31</v>
      </c>
      <c r="AA87" s="33" t="s">
        <v>31</v>
      </c>
      <c r="AB87" s="32" t="s">
        <v>31</v>
      </c>
      <c r="AC87" s="33" t="s">
        <v>31</v>
      </c>
      <c r="AD87" s="138"/>
      <c r="AE87" s="108" t="str">
        <f t="shared" si="25"/>
        <v>Langsamer Walzer</v>
      </c>
      <c r="AF87" s="108" t="str">
        <f t="shared" si="26"/>
        <v>Tango</v>
      </c>
      <c r="AG87" s="108" t="str">
        <f t="shared" si="27"/>
        <v>Wiener Walzer</v>
      </c>
      <c r="AH87" s="108" t="str">
        <f t="shared" si="28"/>
        <v>Slowfox</v>
      </c>
      <c r="AI87" s="108" t="str">
        <f t="shared" si="29"/>
        <v>Quickstep</v>
      </c>
      <c r="AJ87" s="108" t="str">
        <f t="shared" si="30"/>
        <v>Samba</v>
      </c>
      <c r="AK87" s="108" t="str">
        <f t="shared" si="31"/>
        <v>Chachacha</v>
      </c>
      <c r="AL87" s="108" t="str">
        <f t="shared" si="32"/>
        <v>Rumba</v>
      </c>
      <c r="AM87" s="108" t="str">
        <f t="shared" si="33"/>
        <v>Paso Doble</v>
      </c>
      <c r="AN87" s="108" t="str">
        <f t="shared" si="34"/>
        <v>Jive</v>
      </c>
      <c r="AO87" s="108" t="str">
        <f t="shared" si="35"/>
        <v>Discofox</v>
      </c>
    </row>
    <row r="88" spans="1:41" s="139" customFormat="1" x14ac:dyDescent="0.35">
      <c r="A88" s="148">
        <f>Anmeldung!$E$7</f>
        <v>0</v>
      </c>
      <c r="B88" s="135"/>
      <c r="C88" s="135"/>
      <c r="D88" s="135"/>
      <c r="E88" s="149"/>
      <c r="F88" s="135"/>
      <c r="G88" s="136"/>
      <c r="H88" s="146">
        <v>79</v>
      </c>
      <c r="I88" s="137">
        <f t="shared" si="24"/>
        <v>0</v>
      </c>
      <c r="J88" s="32" t="s">
        <v>31</v>
      </c>
      <c r="K88" s="33" t="s">
        <v>31</v>
      </c>
      <c r="L88" s="32" t="s">
        <v>31</v>
      </c>
      <c r="M88" s="33" t="s">
        <v>31</v>
      </c>
      <c r="N88" s="32" t="s">
        <v>31</v>
      </c>
      <c r="O88" s="33" t="s">
        <v>31</v>
      </c>
      <c r="P88" s="32" t="s">
        <v>31</v>
      </c>
      <c r="Q88" s="33" t="s">
        <v>31</v>
      </c>
      <c r="R88" s="32" t="s">
        <v>31</v>
      </c>
      <c r="S88" s="33" t="s">
        <v>31</v>
      </c>
      <c r="T88" s="32" t="s">
        <v>31</v>
      </c>
      <c r="U88" s="33" t="s">
        <v>31</v>
      </c>
      <c r="V88" s="32" t="s">
        <v>31</v>
      </c>
      <c r="W88" s="33" t="s">
        <v>31</v>
      </c>
      <c r="X88" s="32" t="s">
        <v>31</v>
      </c>
      <c r="Y88" s="33" t="s">
        <v>31</v>
      </c>
      <c r="Z88" s="32" t="s">
        <v>31</v>
      </c>
      <c r="AA88" s="33" t="s">
        <v>31</v>
      </c>
      <c r="AB88" s="32" t="s">
        <v>31</v>
      </c>
      <c r="AC88" s="33" t="s">
        <v>31</v>
      </c>
      <c r="AD88" s="138"/>
      <c r="AE88" s="108" t="str">
        <f t="shared" si="25"/>
        <v>Langsamer Walzer</v>
      </c>
      <c r="AF88" s="108" t="str">
        <f t="shared" si="26"/>
        <v>Tango</v>
      </c>
      <c r="AG88" s="108" t="str">
        <f t="shared" si="27"/>
        <v>Wiener Walzer</v>
      </c>
      <c r="AH88" s="108" t="str">
        <f t="shared" si="28"/>
        <v>Slowfox</v>
      </c>
      <c r="AI88" s="108" t="str">
        <f t="shared" si="29"/>
        <v>Quickstep</v>
      </c>
      <c r="AJ88" s="108" t="str">
        <f t="shared" si="30"/>
        <v>Samba</v>
      </c>
      <c r="AK88" s="108" t="str">
        <f t="shared" si="31"/>
        <v>Chachacha</v>
      </c>
      <c r="AL88" s="108" t="str">
        <f t="shared" si="32"/>
        <v>Rumba</v>
      </c>
      <c r="AM88" s="108" t="str">
        <f t="shared" si="33"/>
        <v>Paso Doble</v>
      </c>
      <c r="AN88" s="108" t="str">
        <f t="shared" si="34"/>
        <v>Jive</v>
      </c>
      <c r="AO88" s="108" t="str">
        <f t="shared" si="35"/>
        <v>Discofox</v>
      </c>
    </row>
    <row r="89" spans="1:41" s="139" customFormat="1" x14ac:dyDescent="0.35">
      <c r="A89" s="148">
        <f>Anmeldung!$E$7</f>
        <v>0</v>
      </c>
      <c r="B89" s="135"/>
      <c r="C89" s="135"/>
      <c r="D89" s="135"/>
      <c r="E89" s="149"/>
      <c r="F89" s="135"/>
      <c r="G89" s="136"/>
      <c r="H89" s="146">
        <v>80</v>
      </c>
      <c r="I89" s="137">
        <f t="shared" si="24"/>
        <v>0</v>
      </c>
      <c r="J89" s="32" t="s">
        <v>31</v>
      </c>
      <c r="K89" s="33" t="s">
        <v>31</v>
      </c>
      <c r="L89" s="32" t="s">
        <v>31</v>
      </c>
      <c r="M89" s="33" t="s">
        <v>31</v>
      </c>
      <c r="N89" s="32" t="s">
        <v>31</v>
      </c>
      <c r="O89" s="33" t="s">
        <v>31</v>
      </c>
      <c r="P89" s="32" t="s">
        <v>31</v>
      </c>
      <c r="Q89" s="33" t="s">
        <v>31</v>
      </c>
      <c r="R89" s="32" t="s">
        <v>31</v>
      </c>
      <c r="S89" s="33" t="s">
        <v>31</v>
      </c>
      <c r="T89" s="32" t="s">
        <v>31</v>
      </c>
      <c r="U89" s="33" t="s">
        <v>31</v>
      </c>
      <c r="V89" s="32" t="s">
        <v>31</v>
      </c>
      <c r="W89" s="33" t="s">
        <v>31</v>
      </c>
      <c r="X89" s="32" t="s">
        <v>31</v>
      </c>
      <c r="Y89" s="33" t="s">
        <v>31</v>
      </c>
      <c r="Z89" s="32" t="s">
        <v>31</v>
      </c>
      <c r="AA89" s="33" t="s">
        <v>31</v>
      </c>
      <c r="AB89" s="32" t="s">
        <v>31</v>
      </c>
      <c r="AC89" s="33" t="s">
        <v>31</v>
      </c>
      <c r="AD89" s="138"/>
      <c r="AE89" s="108" t="str">
        <f t="shared" si="25"/>
        <v>Langsamer Walzer</v>
      </c>
      <c r="AF89" s="108" t="str">
        <f t="shared" si="26"/>
        <v>Tango</v>
      </c>
      <c r="AG89" s="108" t="str">
        <f t="shared" si="27"/>
        <v>Wiener Walzer</v>
      </c>
      <c r="AH89" s="108" t="str">
        <f t="shared" si="28"/>
        <v>Slowfox</v>
      </c>
      <c r="AI89" s="108" t="str">
        <f t="shared" si="29"/>
        <v>Quickstep</v>
      </c>
      <c r="AJ89" s="108" t="str">
        <f t="shared" si="30"/>
        <v>Samba</v>
      </c>
      <c r="AK89" s="108" t="str">
        <f t="shared" si="31"/>
        <v>Chachacha</v>
      </c>
      <c r="AL89" s="108" t="str">
        <f t="shared" si="32"/>
        <v>Rumba</v>
      </c>
      <c r="AM89" s="108" t="str">
        <f t="shared" si="33"/>
        <v>Paso Doble</v>
      </c>
      <c r="AN89" s="108" t="str">
        <f t="shared" si="34"/>
        <v>Jive</v>
      </c>
      <c r="AO89" s="108" t="str">
        <f t="shared" si="35"/>
        <v>Discofox</v>
      </c>
    </row>
    <row r="90" spans="1:41" s="139" customFormat="1" x14ac:dyDescent="0.35">
      <c r="A90" s="148">
        <f>Anmeldung!$E$7</f>
        <v>0</v>
      </c>
      <c r="B90" s="135"/>
      <c r="C90" s="135"/>
      <c r="D90" s="135"/>
      <c r="E90" s="149"/>
      <c r="F90" s="135"/>
      <c r="G90" s="136"/>
      <c r="H90" s="146">
        <v>81</v>
      </c>
      <c r="I90" s="137">
        <f t="shared" si="24"/>
        <v>0</v>
      </c>
      <c r="J90" s="32" t="s">
        <v>31</v>
      </c>
      <c r="K90" s="33" t="s">
        <v>31</v>
      </c>
      <c r="L90" s="32" t="s">
        <v>31</v>
      </c>
      <c r="M90" s="33" t="s">
        <v>31</v>
      </c>
      <c r="N90" s="32" t="s">
        <v>31</v>
      </c>
      <c r="O90" s="33" t="s">
        <v>31</v>
      </c>
      <c r="P90" s="32" t="s">
        <v>31</v>
      </c>
      <c r="Q90" s="33" t="s">
        <v>31</v>
      </c>
      <c r="R90" s="32" t="s">
        <v>31</v>
      </c>
      <c r="S90" s="33" t="s">
        <v>31</v>
      </c>
      <c r="T90" s="32" t="s">
        <v>31</v>
      </c>
      <c r="U90" s="33" t="s">
        <v>31</v>
      </c>
      <c r="V90" s="32" t="s">
        <v>31</v>
      </c>
      <c r="W90" s="33" t="s">
        <v>31</v>
      </c>
      <c r="X90" s="32" t="s">
        <v>31</v>
      </c>
      <c r="Y90" s="33" t="s">
        <v>31</v>
      </c>
      <c r="Z90" s="32" t="s">
        <v>31</v>
      </c>
      <c r="AA90" s="33" t="s">
        <v>31</v>
      </c>
      <c r="AB90" s="32" t="s">
        <v>31</v>
      </c>
      <c r="AC90" s="33" t="s">
        <v>31</v>
      </c>
      <c r="AD90" s="138"/>
      <c r="AE90" s="108" t="str">
        <f t="shared" si="25"/>
        <v>Langsamer Walzer</v>
      </c>
      <c r="AF90" s="108" t="str">
        <f t="shared" si="26"/>
        <v>Tango</v>
      </c>
      <c r="AG90" s="108" t="str">
        <f t="shared" si="27"/>
        <v>Wiener Walzer</v>
      </c>
      <c r="AH90" s="108" t="str">
        <f t="shared" si="28"/>
        <v>Slowfox</v>
      </c>
      <c r="AI90" s="108" t="str">
        <f t="shared" si="29"/>
        <v>Quickstep</v>
      </c>
      <c r="AJ90" s="108" t="str">
        <f t="shared" si="30"/>
        <v>Samba</v>
      </c>
      <c r="AK90" s="108" t="str">
        <f t="shared" si="31"/>
        <v>Chachacha</v>
      </c>
      <c r="AL90" s="108" t="str">
        <f t="shared" si="32"/>
        <v>Rumba</v>
      </c>
      <c r="AM90" s="108" t="str">
        <f t="shared" si="33"/>
        <v>Paso Doble</v>
      </c>
      <c r="AN90" s="108" t="str">
        <f t="shared" si="34"/>
        <v>Jive</v>
      </c>
      <c r="AO90" s="108" t="str">
        <f t="shared" si="35"/>
        <v>Discofox</v>
      </c>
    </row>
    <row r="91" spans="1:41" s="139" customFormat="1" x14ac:dyDescent="0.35">
      <c r="A91" s="148">
        <f>Anmeldung!$E$7</f>
        <v>0</v>
      </c>
      <c r="B91" s="135"/>
      <c r="C91" s="135"/>
      <c r="D91" s="135"/>
      <c r="E91" s="149"/>
      <c r="F91" s="135"/>
      <c r="G91" s="136"/>
      <c r="H91" s="146">
        <v>82</v>
      </c>
      <c r="I91" s="137">
        <f t="shared" si="24"/>
        <v>0</v>
      </c>
      <c r="J91" s="32" t="s">
        <v>31</v>
      </c>
      <c r="K91" s="33" t="s">
        <v>31</v>
      </c>
      <c r="L91" s="32" t="s">
        <v>31</v>
      </c>
      <c r="M91" s="33" t="s">
        <v>31</v>
      </c>
      <c r="N91" s="32" t="s">
        <v>31</v>
      </c>
      <c r="O91" s="33" t="s">
        <v>31</v>
      </c>
      <c r="P91" s="32" t="s">
        <v>31</v>
      </c>
      <c r="Q91" s="33" t="s">
        <v>31</v>
      </c>
      <c r="R91" s="32" t="s">
        <v>31</v>
      </c>
      <c r="S91" s="33" t="s">
        <v>31</v>
      </c>
      <c r="T91" s="32" t="s">
        <v>31</v>
      </c>
      <c r="U91" s="33" t="s">
        <v>31</v>
      </c>
      <c r="V91" s="32" t="s">
        <v>31</v>
      </c>
      <c r="W91" s="33" t="s">
        <v>31</v>
      </c>
      <c r="X91" s="32" t="s">
        <v>31</v>
      </c>
      <c r="Y91" s="33" t="s">
        <v>31</v>
      </c>
      <c r="Z91" s="32" t="s">
        <v>31</v>
      </c>
      <c r="AA91" s="33" t="s">
        <v>31</v>
      </c>
      <c r="AB91" s="32" t="s">
        <v>31</v>
      </c>
      <c r="AC91" s="33" t="s">
        <v>31</v>
      </c>
      <c r="AD91" s="138"/>
      <c r="AE91" s="108" t="str">
        <f t="shared" si="25"/>
        <v>Langsamer Walzer</v>
      </c>
      <c r="AF91" s="108" t="str">
        <f t="shared" si="26"/>
        <v>Tango</v>
      </c>
      <c r="AG91" s="108" t="str">
        <f t="shared" si="27"/>
        <v>Wiener Walzer</v>
      </c>
      <c r="AH91" s="108" t="str">
        <f t="shared" si="28"/>
        <v>Slowfox</v>
      </c>
      <c r="AI91" s="108" t="str">
        <f t="shared" si="29"/>
        <v>Quickstep</v>
      </c>
      <c r="AJ91" s="108" t="str">
        <f t="shared" si="30"/>
        <v>Samba</v>
      </c>
      <c r="AK91" s="108" t="str">
        <f t="shared" si="31"/>
        <v>Chachacha</v>
      </c>
      <c r="AL91" s="108" t="str">
        <f t="shared" si="32"/>
        <v>Rumba</v>
      </c>
      <c r="AM91" s="108" t="str">
        <f t="shared" si="33"/>
        <v>Paso Doble</v>
      </c>
      <c r="AN91" s="108" t="str">
        <f t="shared" si="34"/>
        <v>Jive</v>
      </c>
      <c r="AO91" s="108" t="str">
        <f t="shared" si="35"/>
        <v>Discofox</v>
      </c>
    </row>
    <row r="92" spans="1:41" s="139" customFormat="1" x14ac:dyDescent="0.35">
      <c r="A92" s="148">
        <f>Anmeldung!$E$7</f>
        <v>0</v>
      </c>
      <c r="B92" s="135"/>
      <c r="C92" s="135"/>
      <c r="D92" s="135"/>
      <c r="E92" s="149"/>
      <c r="F92" s="135"/>
      <c r="G92" s="136"/>
      <c r="H92" s="146">
        <v>83</v>
      </c>
      <c r="I92" s="137">
        <f t="shared" si="24"/>
        <v>0</v>
      </c>
      <c r="J92" s="32" t="s">
        <v>31</v>
      </c>
      <c r="K92" s="33" t="s">
        <v>31</v>
      </c>
      <c r="L92" s="32" t="s">
        <v>31</v>
      </c>
      <c r="M92" s="33" t="s">
        <v>31</v>
      </c>
      <c r="N92" s="32" t="s">
        <v>31</v>
      </c>
      <c r="O92" s="33" t="s">
        <v>31</v>
      </c>
      <c r="P92" s="32" t="s">
        <v>31</v>
      </c>
      <c r="Q92" s="33" t="s">
        <v>31</v>
      </c>
      <c r="R92" s="32" t="s">
        <v>31</v>
      </c>
      <c r="S92" s="33" t="s">
        <v>31</v>
      </c>
      <c r="T92" s="32" t="s">
        <v>31</v>
      </c>
      <c r="U92" s="33" t="s">
        <v>31</v>
      </c>
      <c r="V92" s="32" t="s">
        <v>31</v>
      </c>
      <c r="W92" s="33" t="s">
        <v>31</v>
      </c>
      <c r="X92" s="32" t="s">
        <v>31</v>
      </c>
      <c r="Y92" s="33" t="s">
        <v>31</v>
      </c>
      <c r="Z92" s="32" t="s">
        <v>31</v>
      </c>
      <c r="AA92" s="33" t="s">
        <v>31</v>
      </c>
      <c r="AB92" s="32" t="s">
        <v>31</v>
      </c>
      <c r="AC92" s="33" t="s">
        <v>31</v>
      </c>
      <c r="AD92" s="138"/>
      <c r="AE92" s="108" t="str">
        <f t="shared" si="25"/>
        <v>Langsamer Walzer</v>
      </c>
      <c r="AF92" s="108" t="str">
        <f t="shared" si="26"/>
        <v>Tango</v>
      </c>
      <c r="AG92" s="108" t="str">
        <f t="shared" si="27"/>
        <v>Wiener Walzer</v>
      </c>
      <c r="AH92" s="108" t="str">
        <f t="shared" si="28"/>
        <v>Slowfox</v>
      </c>
      <c r="AI92" s="108" t="str">
        <f t="shared" si="29"/>
        <v>Quickstep</v>
      </c>
      <c r="AJ92" s="108" t="str">
        <f t="shared" si="30"/>
        <v>Samba</v>
      </c>
      <c r="AK92" s="108" t="str">
        <f t="shared" si="31"/>
        <v>Chachacha</v>
      </c>
      <c r="AL92" s="108" t="str">
        <f t="shared" si="32"/>
        <v>Rumba</v>
      </c>
      <c r="AM92" s="108" t="str">
        <f t="shared" si="33"/>
        <v>Paso Doble</v>
      </c>
      <c r="AN92" s="108" t="str">
        <f t="shared" si="34"/>
        <v>Jive</v>
      </c>
      <c r="AO92" s="108" t="str">
        <f t="shared" si="35"/>
        <v>Discofox</v>
      </c>
    </row>
    <row r="93" spans="1:41" s="139" customFormat="1" x14ac:dyDescent="0.35">
      <c r="A93" s="148">
        <f>Anmeldung!$E$7</f>
        <v>0</v>
      </c>
      <c r="B93" s="135"/>
      <c r="C93" s="135"/>
      <c r="D93" s="135"/>
      <c r="E93" s="149"/>
      <c r="F93" s="135"/>
      <c r="G93" s="136"/>
      <c r="H93" s="146">
        <v>84</v>
      </c>
      <c r="I93" s="137">
        <f t="shared" si="24"/>
        <v>0</v>
      </c>
      <c r="J93" s="32" t="s">
        <v>31</v>
      </c>
      <c r="K93" s="33" t="s">
        <v>31</v>
      </c>
      <c r="L93" s="32" t="s">
        <v>31</v>
      </c>
      <c r="M93" s="33" t="s">
        <v>31</v>
      </c>
      <c r="N93" s="32" t="s">
        <v>31</v>
      </c>
      <c r="O93" s="33" t="s">
        <v>31</v>
      </c>
      <c r="P93" s="32" t="s">
        <v>31</v>
      </c>
      <c r="Q93" s="33" t="s">
        <v>31</v>
      </c>
      <c r="R93" s="32" t="s">
        <v>31</v>
      </c>
      <c r="S93" s="33" t="s">
        <v>31</v>
      </c>
      <c r="T93" s="32" t="s">
        <v>31</v>
      </c>
      <c r="U93" s="33" t="s">
        <v>31</v>
      </c>
      <c r="V93" s="32" t="s">
        <v>31</v>
      </c>
      <c r="W93" s="33" t="s">
        <v>31</v>
      </c>
      <c r="X93" s="32" t="s">
        <v>31</v>
      </c>
      <c r="Y93" s="33" t="s">
        <v>31</v>
      </c>
      <c r="Z93" s="32" t="s">
        <v>31</v>
      </c>
      <c r="AA93" s="33" t="s">
        <v>31</v>
      </c>
      <c r="AB93" s="32" t="s">
        <v>31</v>
      </c>
      <c r="AC93" s="33" t="s">
        <v>31</v>
      </c>
      <c r="AD93" s="138"/>
      <c r="AE93" s="108" t="str">
        <f t="shared" si="25"/>
        <v>Langsamer Walzer</v>
      </c>
      <c r="AF93" s="108" t="str">
        <f t="shared" si="26"/>
        <v>Tango</v>
      </c>
      <c r="AG93" s="108" t="str">
        <f t="shared" si="27"/>
        <v>Wiener Walzer</v>
      </c>
      <c r="AH93" s="108" t="str">
        <f t="shared" si="28"/>
        <v>Slowfox</v>
      </c>
      <c r="AI93" s="108" t="str">
        <f t="shared" si="29"/>
        <v>Quickstep</v>
      </c>
      <c r="AJ93" s="108" t="str">
        <f t="shared" si="30"/>
        <v>Samba</v>
      </c>
      <c r="AK93" s="108" t="str">
        <f t="shared" si="31"/>
        <v>Chachacha</v>
      </c>
      <c r="AL93" s="108" t="str">
        <f t="shared" si="32"/>
        <v>Rumba</v>
      </c>
      <c r="AM93" s="108" t="str">
        <f t="shared" si="33"/>
        <v>Paso Doble</v>
      </c>
      <c r="AN93" s="108" t="str">
        <f t="shared" si="34"/>
        <v>Jive</v>
      </c>
      <c r="AO93" s="108" t="str">
        <f t="shared" si="35"/>
        <v>Discofox</v>
      </c>
    </row>
    <row r="94" spans="1:41" s="139" customFormat="1" x14ac:dyDescent="0.35">
      <c r="A94" s="148">
        <f>Anmeldung!$E$7</f>
        <v>0</v>
      </c>
      <c r="B94" s="135"/>
      <c r="C94" s="135"/>
      <c r="D94" s="135"/>
      <c r="E94" s="149"/>
      <c r="F94" s="135"/>
      <c r="G94" s="136"/>
      <c r="H94" s="146">
        <v>85</v>
      </c>
      <c r="I94" s="137">
        <f t="shared" si="24"/>
        <v>0</v>
      </c>
      <c r="J94" s="32" t="s">
        <v>31</v>
      </c>
      <c r="K94" s="33" t="s">
        <v>31</v>
      </c>
      <c r="L94" s="32" t="s">
        <v>31</v>
      </c>
      <c r="M94" s="33" t="s">
        <v>31</v>
      </c>
      <c r="N94" s="32" t="s">
        <v>31</v>
      </c>
      <c r="O94" s="33" t="s">
        <v>31</v>
      </c>
      <c r="P94" s="32" t="s">
        <v>31</v>
      </c>
      <c r="Q94" s="33" t="s">
        <v>31</v>
      </c>
      <c r="R94" s="32" t="s">
        <v>31</v>
      </c>
      <c r="S94" s="33" t="s">
        <v>31</v>
      </c>
      <c r="T94" s="32" t="s">
        <v>31</v>
      </c>
      <c r="U94" s="33" t="s">
        <v>31</v>
      </c>
      <c r="V94" s="32" t="s">
        <v>31</v>
      </c>
      <c r="W94" s="33" t="s">
        <v>31</v>
      </c>
      <c r="X94" s="32" t="s">
        <v>31</v>
      </c>
      <c r="Y94" s="33" t="s">
        <v>31</v>
      </c>
      <c r="Z94" s="32" t="s">
        <v>31</v>
      </c>
      <c r="AA94" s="33" t="s">
        <v>31</v>
      </c>
      <c r="AB94" s="32" t="s">
        <v>31</v>
      </c>
      <c r="AC94" s="33" t="s">
        <v>31</v>
      </c>
      <c r="AD94" s="138"/>
      <c r="AE94" s="108" t="str">
        <f t="shared" si="25"/>
        <v>Langsamer Walzer</v>
      </c>
      <c r="AF94" s="108" t="str">
        <f t="shared" si="26"/>
        <v>Tango</v>
      </c>
      <c r="AG94" s="108" t="str">
        <f t="shared" si="27"/>
        <v>Wiener Walzer</v>
      </c>
      <c r="AH94" s="108" t="str">
        <f t="shared" si="28"/>
        <v>Slowfox</v>
      </c>
      <c r="AI94" s="108" t="str">
        <f t="shared" si="29"/>
        <v>Quickstep</v>
      </c>
      <c r="AJ94" s="108" t="str">
        <f t="shared" si="30"/>
        <v>Samba</v>
      </c>
      <c r="AK94" s="108" t="str">
        <f t="shared" si="31"/>
        <v>Chachacha</v>
      </c>
      <c r="AL94" s="108" t="str">
        <f t="shared" si="32"/>
        <v>Rumba</v>
      </c>
      <c r="AM94" s="108" t="str">
        <f t="shared" si="33"/>
        <v>Paso Doble</v>
      </c>
      <c r="AN94" s="108" t="str">
        <f t="shared" si="34"/>
        <v>Jive</v>
      </c>
      <c r="AO94" s="108" t="str">
        <f t="shared" si="35"/>
        <v>Discofox</v>
      </c>
    </row>
    <row r="95" spans="1:41" s="139" customFormat="1" x14ac:dyDescent="0.35">
      <c r="A95" s="148">
        <f>Anmeldung!$E$7</f>
        <v>0</v>
      </c>
      <c r="B95" s="135"/>
      <c r="C95" s="135"/>
      <c r="D95" s="135"/>
      <c r="E95" s="149"/>
      <c r="F95" s="135"/>
      <c r="G95" s="136"/>
      <c r="H95" s="146">
        <v>86</v>
      </c>
      <c r="I95" s="137">
        <f t="shared" si="24"/>
        <v>0</v>
      </c>
      <c r="J95" s="32" t="s">
        <v>31</v>
      </c>
      <c r="K95" s="33" t="s">
        <v>31</v>
      </c>
      <c r="L95" s="32" t="s">
        <v>31</v>
      </c>
      <c r="M95" s="33" t="s">
        <v>31</v>
      </c>
      <c r="N95" s="32" t="s">
        <v>31</v>
      </c>
      <c r="O95" s="33" t="s">
        <v>31</v>
      </c>
      <c r="P95" s="32" t="s">
        <v>31</v>
      </c>
      <c r="Q95" s="33" t="s">
        <v>31</v>
      </c>
      <c r="R95" s="32" t="s">
        <v>31</v>
      </c>
      <c r="S95" s="33" t="s">
        <v>31</v>
      </c>
      <c r="T95" s="32" t="s">
        <v>31</v>
      </c>
      <c r="U95" s="33" t="s">
        <v>31</v>
      </c>
      <c r="V95" s="32" t="s">
        <v>31</v>
      </c>
      <c r="W95" s="33" t="s">
        <v>31</v>
      </c>
      <c r="X95" s="32" t="s">
        <v>31</v>
      </c>
      <c r="Y95" s="33" t="s">
        <v>31</v>
      </c>
      <c r="Z95" s="32" t="s">
        <v>31</v>
      </c>
      <c r="AA95" s="33" t="s">
        <v>31</v>
      </c>
      <c r="AB95" s="32" t="s">
        <v>31</v>
      </c>
      <c r="AC95" s="33" t="s">
        <v>31</v>
      </c>
      <c r="AD95" s="138"/>
      <c r="AE95" s="108" t="str">
        <f t="shared" si="25"/>
        <v>Langsamer Walzer</v>
      </c>
      <c r="AF95" s="108" t="str">
        <f t="shared" si="26"/>
        <v>Tango</v>
      </c>
      <c r="AG95" s="108" t="str">
        <f t="shared" si="27"/>
        <v>Wiener Walzer</v>
      </c>
      <c r="AH95" s="108" t="str">
        <f t="shared" si="28"/>
        <v>Slowfox</v>
      </c>
      <c r="AI95" s="108" t="str">
        <f t="shared" si="29"/>
        <v>Quickstep</v>
      </c>
      <c r="AJ95" s="108" t="str">
        <f t="shared" si="30"/>
        <v>Samba</v>
      </c>
      <c r="AK95" s="108" t="str">
        <f t="shared" si="31"/>
        <v>Chachacha</v>
      </c>
      <c r="AL95" s="108" t="str">
        <f t="shared" si="32"/>
        <v>Rumba</v>
      </c>
      <c r="AM95" s="108" t="str">
        <f t="shared" si="33"/>
        <v>Paso Doble</v>
      </c>
      <c r="AN95" s="108" t="str">
        <f t="shared" si="34"/>
        <v>Jive</v>
      </c>
      <c r="AO95" s="108" t="str">
        <f t="shared" si="35"/>
        <v>Discofox</v>
      </c>
    </row>
    <row r="96" spans="1:41" s="139" customFormat="1" x14ac:dyDescent="0.35">
      <c r="A96" s="148">
        <f>Anmeldung!$E$7</f>
        <v>0</v>
      </c>
      <c r="B96" s="135"/>
      <c r="C96" s="135"/>
      <c r="D96" s="135"/>
      <c r="E96" s="149"/>
      <c r="F96" s="135"/>
      <c r="G96" s="136"/>
      <c r="H96" s="146">
        <v>87</v>
      </c>
      <c r="I96" s="137">
        <f t="shared" si="24"/>
        <v>0</v>
      </c>
      <c r="J96" s="32" t="s">
        <v>31</v>
      </c>
      <c r="K96" s="33" t="s">
        <v>31</v>
      </c>
      <c r="L96" s="32" t="s">
        <v>31</v>
      </c>
      <c r="M96" s="33" t="s">
        <v>31</v>
      </c>
      <c r="N96" s="32" t="s">
        <v>31</v>
      </c>
      <c r="O96" s="33" t="s">
        <v>31</v>
      </c>
      <c r="P96" s="32" t="s">
        <v>31</v>
      </c>
      <c r="Q96" s="33" t="s">
        <v>31</v>
      </c>
      <c r="R96" s="32" t="s">
        <v>31</v>
      </c>
      <c r="S96" s="33" t="s">
        <v>31</v>
      </c>
      <c r="T96" s="32" t="s">
        <v>31</v>
      </c>
      <c r="U96" s="33" t="s">
        <v>31</v>
      </c>
      <c r="V96" s="32" t="s">
        <v>31</v>
      </c>
      <c r="W96" s="33" t="s">
        <v>31</v>
      </c>
      <c r="X96" s="32" t="s">
        <v>31</v>
      </c>
      <c r="Y96" s="33" t="s">
        <v>31</v>
      </c>
      <c r="Z96" s="32" t="s">
        <v>31</v>
      </c>
      <c r="AA96" s="33" t="s">
        <v>31</v>
      </c>
      <c r="AB96" s="32" t="s">
        <v>31</v>
      </c>
      <c r="AC96" s="33" t="s">
        <v>31</v>
      </c>
      <c r="AD96" s="138"/>
      <c r="AE96" s="108" t="str">
        <f t="shared" si="25"/>
        <v>Langsamer Walzer</v>
      </c>
      <c r="AF96" s="108" t="str">
        <f t="shared" si="26"/>
        <v>Tango</v>
      </c>
      <c r="AG96" s="108" t="str">
        <f t="shared" si="27"/>
        <v>Wiener Walzer</v>
      </c>
      <c r="AH96" s="108" t="str">
        <f t="shared" si="28"/>
        <v>Slowfox</v>
      </c>
      <c r="AI96" s="108" t="str">
        <f t="shared" si="29"/>
        <v>Quickstep</v>
      </c>
      <c r="AJ96" s="108" t="str">
        <f t="shared" si="30"/>
        <v>Samba</v>
      </c>
      <c r="AK96" s="108" t="str">
        <f t="shared" si="31"/>
        <v>Chachacha</v>
      </c>
      <c r="AL96" s="108" t="str">
        <f t="shared" si="32"/>
        <v>Rumba</v>
      </c>
      <c r="AM96" s="108" t="str">
        <f t="shared" si="33"/>
        <v>Paso Doble</v>
      </c>
      <c r="AN96" s="108" t="str">
        <f t="shared" si="34"/>
        <v>Jive</v>
      </c>
      <c r="AO96" s="108" t="str">
        <f t="shared" si="35"/>
        <v>Discofox</v>
      </c>
    </row>
    <row r="97" spans="1:41" s="139" customFormat="1" x14ac:dyDescent="0.35">
      <c r="A97" s="148">
        <f>Anmeldung!$E$7</f>
        <v>0</v>
      </c>
      <c r="B97" s="135"/>
      <c r="C97" s="135"/>
      <c r="D97" s="135"/>
      <c r="E97" s="149"/>
      <c r="F97" s="135"/>
      <c r="G97" s="136"/>
      <c r="H97" s="146">
        <v>88</v>
      </c>
      <c r="I97" s="137">
        <f t="shared" si="24"/>
        <v>0</v>
      </c>
      <c r="J97" s="32" t="s">
        <v>31</v>
      </c>
      <c r="K97" s="33" t="s">
        <v>31</v>
      </c>
      <c r="L97" s="32" t="s">
        <v>31</v>
      </c>
      <c r="M97" s="33" t="s">
        <v>31</v>
      </c>
      <c r="N97" s="32" t="s">
        <v>31</v>
      </c>
      <c r="O97" s="33" t="s">
        <v>31</v>
      </c>
      <c r="P97" s="32" t="s">
        <v>31</v>
      </c>
      <c r="Q97" s="33" t="s">
        <v>31</v>
      </c>
      <c r="R97" s="32" t="s">
        <v>31</v>
      </c>
      <c r="S97" s="33" t="s">
        <v>31</v>
      </c>
      <c r="T97" s="32" t="s">
        <v>31</v>
      </c>
      <c r="U97" s="33" t="s">
        <v>31</v>
      </c>
      <c r="V97" s="32" t="s">
        <v>31</v>
      </c>
      <c r="W97" s="33" t="s">
        <v>31</v>
      </c>
      <c r="X97" s="32" t="s">
        <v>31</v>
      </c>
      <c r="Y97" s="33" t="s">
        <v>31</v>
      </c>
      <c r="Z97" s="32" t="s">
        <v>31</v>
      </c>
      <c r="AA97" s="33" t="s">
        <v>31</v>
      </c>
      <c r="AB97" s="32" t="s">
        <v>31</v>
      </c>
      <c r="AC97" s="33" t="s">
        <v>31</v>
      </c>
      <c r="AD97" s="138"/>
      <c r="AE97" s="108" t="str">
        <f t="shared" si="25"/>
        <v>Langsamer Walzer</v>
      </c>
      <c r="AF97" s="108" t="str">
        <f t="shared" si="26"/>
        <v>Tango</v>
      </c>
      <c r="AG97" s="108" t="str">
        <f t="shared" si="27"/>
        <v>Wiener Walzer</v>
      </c>
      <c r="AH97" s="108" t="str">
        <f t="shared" si="28"/>
        <v>Slowfox</v>
      </c>
      <c r="AI97" s="108" t="str">
        <f t="shared" si="29"/>
        <v>Quickstep</v>
      </c>
      <c r="AJ97" s="108" t="str">
        <f t="shared" si="30"/>
        <v>Samba</v>
      </c>
      <c r="AK97" s="108" t="str">
        <f t="shared" si="31"/>
        <v>Chachacha</v>
      </c>
      <c r="AL97" s="108" t="str">
        <f t="shared" si="32"/>
        <v>Rumba</v>
      </c>
      <c r="AM97" s="108" t="str">
        <f t="shared" si="33"/>
        <v>Paso Doble</v>
      </c>
      <c r="AN97" s="108" t="str">
        <f t="shared" si="34"/>
        <v>Jive</v>
      </c>
      <c r="AO97" s="108" t="str">
        <f t="shared" si="35"/>
        <v>Discofox</v>
      </c>
    </row>
    <row r="98" spans="1:41" s="139" customFormat="1" x14ac:dyDescent="0.35">
      <c r="A98" s="148">
        <f>Anmeldung!$E$7</f>
        <v>0</v>
      </c>
      <c r="B98" s="135"/>
      <c r="C98" s="135"/>
      <c r="D98" s="135"/>
      <c r="E98" s="149"/>
      <c r="F98" s="135"/>
      <c r="G98" s="136"/>
      <c r="H98" s="146">
        <v>89</v>
      </c>
      <c r="I98" s="137">
        <f t="shared" si="24"/>
        <v>0</v>
      </c>
      <c r="J98" s="32" t="s">
        <v>31</v>
      </c>
      <c r="K98" s="33" t="s">
        <v>31</v>
      </c>
      <c r="L98" s="32" t="s">
        <v>31</v>
      </c>
      <c r="M98" s="33" t="s">
        <v>31</v>
      </c>
      <c r="N98" s="32" t="s">
        <v>31</v>
      </c>
      <c r="O98" s="33" t="s">
        <v>31</v>
      </c>
      <c r="P98" s="32" t="s">
        <v>31</v>
      </c>
      <c r="Q98" s="33" t="s">
        <v>31</v>
      </c>
      <c r="R98" s="32" t="s">
        <v>31</v>
      </c>
      <c r="S98" s="33" t="s">
        <v>31</v>
      </c>
      <c r="T98" s="32" t="s">
        <v>31</v>
      </c>
      <c r="U98" s="33" t="s">
        <v>31</v>
      </c>
      <c r="V98" s="32" t="s">
        <v>31</v>
      </c>
      <c r="W98" s="33" t="s">
        <v>31</v>
      </c>
      <c r="X98" s="32" t="s">
        <v>31</v>
      </c>
      <c r="Y98" s="33" t="s">
        <v>31</v>
      </c>
      <c r="Z98" s="32" t="s">
        <v>31</v>
      </c>
      <c r="AA98" s="33" t="s">
        <v>31</v>
      </c>
      <c r="AB98" s="32" t="s">
        <v>31</v>
      </c>
      <c r="AC98" s="33" t="s">
        <v>31</v>
      </c>
      <c r="AD98" s="138"/>
      <c r="AE98" s="108" t="str">
        <f t="shared" si="25"/>
        <v>Langsamer Walzer</v>
      </c>
      <c r="AF98" s="108" t="str">
        <f t="shared" si="26"/>
        <v>Tango</v>
      </c>
      <c r="AG98" s="108" t="str">
        <f t="shared" si="27"/>
        <v>Wiener Walzer</v>
      </c>
      <c r="AH98" s="108" t="str">
        <f t="shared" si="28"/>
        <v>Slowfox</v>
      </c>
      <c r="AI98" s="108" t="str">
        <f t="shared" si="29"/>
        <v>Quickstep</v>
      </c>
      <c r="AJ98" s="108" t="str">
        <f t="shared" si="30"/>
        <v>Samba</v>
      </c>
      <c r="AK98" s="108" t="str">
        <f t="shared" si="31"/>
        <v>Chachacha</v>
      </c>
      <c r="AL98" s="108" t="str">
        <f t="shared" si="32"/>
        <v>Rumba</v>
      </c>
      <c r="AM98" s="108" t="str">
        <f t="shared" si="33"/>
        <v>Paso Doble</v>
      </c>
      <c r="AN98" s="108" t="str">
        <f t="shared" si="34"/>
        <v>Jive</v>
      </c>
      <c r="AO98" s="108" t="str">
        <f t="shared" si="35"/>
        <v>Discofox</v>
      </c>
    </row>
    <row r="99" spans="1:41" s="139" customFormat="1" x14ac:dyDescent="0.35">
      <c r="A99" s="148">
        <f>Anmeldung!$E$7</f>
        <v>0</v>
      </c>
      <c r="B99" s="135"/>
      <c r="C99" s="135"/>
      <c r="D99" s="135"/>
      <c r="E99" s="149"/>
      <c r="F99" s="135"/>
      <c r="G99" s="136"/>
      <c r="H99" s="146">
        <v>90</v>
      </c>
      <c r="I99" s="137">
        <f t="shared" si="24"/>
        <v>0</v>
      </c>
      <c r="J99" s="32" t="s">
        <v>31</v>
      </c>
      <c r="K99" s="33" t="s">
        <v>31</v>
      </c>
      <c r="L99" s="32" t="s">
        <v>31</v>
      </c>
      <c r="M99" s="33" t="s">
        <v>31</v>
      </c>
      <c r="N99" s="32" t="s">
        <v>31</v>
      </c>
      <c r="O99" s="33" t="s">
        <v>31</v>
      </c>
      <c r="P99" s="32" t="s">
        <v>31</v>
      </c>
      <c r="Q99" s="33" t="s">
        <v>31</v>
      </c>
      <c r="R99" s="32" t="s">
        <v>31</v>
      </c>
      <c r="S99" s="33" t="s">
        <v>31</v>
      </c>
      <c r="T99" s="32" t="s">
        <v>31</v>
      </c>
      <c r="U99" s="33" t="s">
        <v>31</v>
      </c>
      <c r="V99" s="32" t="s">
        <v>31</v>
      </c>
      <c r="W99" s="33" t="s">
        <v>31</v>
      </c>
      <c r="X99" s="32" t="s">
        <v>31</v>
      </c>
      <c r="Y99" s="33" t="s">
        <v>31</v>
      </c>
      <c r="Z99" s="32" t="s">
        <v>31</v>
      </c>
      <c r="AA99" s="33" t="s">
        <v>31</v>
      </c>
      <c r="AB99" s="32" t="s">
        <v>31</v>
      </c>
      <c r="AC99" s="33" t="s">
        <v>31</v>
      </c>
      <c r="AD99" s="138"/>
      <c r="AE99" s="108" t="str">
        <f t="shared" si="25"/>
        <v>Langsamer Walzer</v>
      </c>
      <c r="AF99" s="108" t="str">
        <f t="shared" si="26"/>
        <v>Tango</v>
      </c>
      <c r="AG99" s="108" t="str">
        <f t="shared" si="27"/>
        <v>Wiener Walzer</v>
      </c>
      <c r="AH99" s="108" t="str">
        <f t="shared" si="28"/>
        <v>Slowfox</v>
      </c>
      <c r="AI99" s="108" t="str">
        <f t="shared" si="29"/>
        <v>Quickstep</v>
      </c>
      <c r="AJ99" s="108" t="str">
        <f t="shared" si="30"/>
        <v>Samba</v>
      </c>
      <c r="AK99" s="108" t="str">
        <f t="shared" si="31"/>
        <v>Chachacha</v>
      </c>
      <c r="AL99" s="108" t="str">
        <f t="shared" si="32"/>
        <v>Rumba</v>
      </c>
      <c r="AM99" s="108" t="str">
        <f t="shared" si="33"/>
        <v>Paso Doble</v>
      </c>
      <c r="AN99" s="108" t="str">
        <f t="shared" si="34"/>
        <v>Jive</v>
      </c>
      <c r="AO99" s="108" t="str">
        <f t="shared" si="35"/>
        <v>Discofox</v>
      </c>
    </row>
    <row r="100" spans="1:41" s="139" customFormat="1" x14ac:dyDescent="0.35">
      <c r="A100" s="148">
        <f>Anmeldung!$E$7</f>
        <v>0</v>
      </c>
      <c r="B100" s="135"/>
      <c r="C100" s="135"/>
      <c r="D100" s="135"/>
      <c r="E100" s="149"/>
      <c r="F100" s="135"/>
      <c r="G100" s="136"/>
      <c r="H100" s="146">
        <v>91</v>
      </c>
      <c r="I100" s="137">
        <f t="shared" si="24"/>
        <v>0</v>
      </c>
      <c r="J100" s="32" t="s">
        <v>31</v>
      </c>
      <c r="K100" s="33" t="s">
        <v>31</v>
      </c>
      <c r="L100" s="32" t="s">
        <v>31</v>
      </c>
      <c r="M100" s="33" t="s">
        <v>31</v>
      </c>
      <c r="N100" s="32" t="s">
        <v>31</v>
      </c>
      <c r="O100" s="33" t="s">
        <v>31</v>
      </c>
      <c r="P100" s="32" t="s">
        <v>31</v>
      </c>
      <c r="Q100" s="33" t="s">
        <v>31</v>
      </c>
      <c r="R100" s="32" t="s">
        <v>31</v>
      </c>
      <c r="S100" s="33" t="s">
        <v>31</v>
      </c>
      <c r="T100" s="32" t="s">
        <v>31</v>
      </c>
      <c r="U100" s="33" t="s">
        <v>31</v>
      </c>
      <c r="V100" s="32" t="s">
        <v>31</v>
      </c>
      <c r="W100" s="33" t="s">
        <v>31</v>
      </c>
      <c r="X100" s="32" t="s">
        <v>31</v>
      </c>
      <c r="Y100" s="33" t="s">
        <v>31</v>
      </c>
      <c r="Z100" s="32" t="s">
        <v>31</v>
      </c>
      <c r="AA100" s="33" t="s">
        <v>31</v>
      </c>
      <c r="AB100" s="32" t="s">
        <v>31</v>
      </c>
      <c r="AC100" s="33" t="s">
        <v>31</v>
      </c>
      <c r="AD100" s="138"/>
      <c r="AE100" s="108" t="str">
        <f t="shared" si="25"/>
        <v>Langsamer Walzer</v>
      </c>
      <c r="AF100" s="108" t="str">
        <f t="shared" si="26"/>
        <v>Tango</v>
      </c>
      <c r="AG100" s="108" t="str">
        <f t="shared" si="27"/>
        <v>Wiener Walzer</v>
      </c>
      <c r="AH100" s="108" t="str">
        <f t="shared" si="28"/>
        <v>Slowfox</v>
      </c>
      <c r="AI100" s="108" t="str">
        <f t="shared" si="29"/>
        <v>Quickstep</v>
      </c>
      <c r="AJ100" s="108" t="str">
        <f t="shared" si="30"/>
        <v>Samba</v>
      </c>
      <c r="AK100" s="108" t="str">
        <f t="shared" si="31"/>
        <v>Chachacha</v>
      </c>
      <c r="AL100" s="108" t="str">
        <f t="shared" si="32"/>
        <v>Rumba</v>
      </c>
      <c r="AM100" s="108" t="str">
        <f t="shared" si="33"/>
        <v>Paso Doble</v>
      </c>
      <c r="AN100" s="108" t="str">
        <f t="shared" si="34"/>
        <v>Jive</v>
      </c>
      <c r="AO100" s="108" t="str">
        <f t="shared" si="35"/>
        <v>Discofox</v>
      </c>
    </row>
    <row r="101" spans="1:41" s="139" customFormat="1" x14ac:dyDescent="0.35">
      <c r="A101" s="148">
        <f>Anmeldung!$E$7</f>
        <v>0</v>
      </c>
      <c r="B101" s="135"/>
      <c r="C101" s="135"/>
      <c r="D101" s="135"/>
      <c r="E101" s="149"/>
      <c r="F101" s="135"/>
      <c r="G101" s="136"/>
      <c r="H101" s="146">
        <v>92</v>
      </c>
      <c r="I101" s="137">
        <f t="shared" si="24"/>
        <v>0</v>
      </c>
      <c r="J101" s="32" t="s">
        <v>31</v>
      </c>
      <c r="K101" s="33" t="s">
        <v>31</v>
      </c>
      <c r="L101" s="32" t="s">
        <v>31</v>
      </c>
      <c r="M101" s="33" t="s">
        <v>31</v>
      </c>
      <c r="N101" s="32" t="s">
        <v>31</v>
      </c>
      <c r="O101" s="33" t="s">
        <v>31</v>
      </c>
      <c r="P101" s="32" t="s">
        <v>31</v>
      </c>
      <c r="Q101" s="33" t="s">
        <v>31</v>
      </c>
      <c r="R101" s="32" t="s">
        <v>31</v>
      </c>
      <c r="S101" s="33" t="s">
        <v>31</v>
      </c>
      <c r="T101" s="32" t="s">
        <v>31</v>
      </c>
      <c r="U101" s="33" t="s">
        <v>31</v>
      </c>
      <c r="V101" s="32" t="s">
        <v>31</v>
      </c>
      <c r="W101" s="33" t="s">
        <v>31</v>
      </c>
      <c r="X101" s="32" t="s">
        <v>31</v>
      </c>
      <c r="Y101" s="33" t="s">
        <v>31</v>
      </c>
      <c r="Z101" s="32" t="s">
        <v>31</v>
      </c>
      <c r="AA101" s="33" t="s">
        <v>31</v>
      </c>
      <c r="AB101" s="32" t="s">
        <v>31</v>
      </c>
      <c r="AC101" s="33" t="s">
        <v>31</v>
      </c>
      <c r="AD101" s="138"/>
      <c r="AE101" s="108" t="str">
        <f t="shared" si="25"/>
        <v>Langsamer Walzer</v>
      </c>
      <c r="AF101" s="108" t="str">
        <f t="shared" si="26"/>
        <v>Tango</v>
      </c>
      <c r="AG101" s="108" t="str">
        <f t="shared" si="27"/>
        <v>Wiener Walzer</v>
      </c>
      <c r="AH101" s="108" t="str">
        <f t="shared" si="28"/>
        <v>Slowfox</v>
      </c>
      <c r="AI101" s="108" t="str">
        <f t="shared" si="29"/>
        <v>Quickstep</v>
      </c>
      <c r="AJ101" s="108" t="str">
        <f t="shared" si="30"/>
        <v>Samba</v>
      </c>
      <c r="AK101" s="108" t="str">
        <f t="shared" si="31"/>
        <v>Chachacha</v>
      </c>
      <c r="AL101" s="108" t="str">
        <f t="shared" si="32"/>
        <v>Rumba</v>
      </c>
      <c r="AM101" s="108" t="str">
        <f t="shared" si="33"/>
        <v>Paso Doble</v>
      </c>
      <c r="AN101" s="108" t="str">
        <f t="shared" si="34"/>
        <v>Jive</v>
      </c>
      <c r="AO101" s="108" t="str">
        <f t="shared" si="35"/>
        <v>Discofox</v>
      </c>
    </row>
    <row r="102" spans="1:41" s="139" customFormat="1" x14ac:dyDescent="0.35">
      <c r="A102" s="148">
        <f>Anmeldung!$E$7</f>
        <v>0</v>
      </c>
      <c r="B102" s="135"/>
      <c r="C102" s="135"/>
      <c r="D102" s="135"/>
      <c r="E102" s="149"/>
      <c r="F102" s="135"/>
      <c r="G102" s="136"/>
      <c r="H102" s="146">
        <v>93</v>
      </c>
      <c r="I102" s="137">
        <f t="shared" si="24"/>
        <v>0</v>
      </c>
      <c r="J102" s="32" t="s">
        <v>31</v>
      </c>
      <c r="K102" s="33" t="s">
        <v>31</v>
      </c>
      <c r="L102" s="32" t="s">
        <v>31</v>
      </c>
      <c r="M102" s="33" t="s">
        <v>31</v>
      </c>
      <c r="N102" s="32" t="s">
        <v>31</v>
      </c>
      <c r="O102" s="33" t="s">
        <v>31</v>
      </c>
      <c r="P102" s="32" t="s">
        <v>31</v>
      </c>
      <c r="Q102" s="33" t="s">
        <v>31</v>
      </c>
      <c r="R102" s="32" t="s">
        <v>31</v>
      </c>
      <c r="S102" s="33" t="s">
        <v>31</v>
      </c>
      <c r="T102" s="32" t="s">
        <v>31</v>
      </c>
      <c r="U102" s="33" t="s">
        <v>31</v>
      </c>
      <c r="V102" s="32" t="s">
        <v>31</v>
      </c>
      <c r="W102" s="33" t="s">
        <v>31</v>
      </c>
      <c r="X102" s="32" t="s">
        <v>31</v>
      </c>
      <c r="Y102" s="33" t="s">
        <v>31</v>
      </c>
      <c r="Z102" s="32" t="s">
        <v>31</v>
      </c>
      <c r="AA102" s="33" t="s">
        <v>31</v>
      </c>
      <c r="AB102" s="32" t="s">
        <v>31</v>
      </c>
      <c r="AC102" s="33" t="s">
        <v>31</v>
      </c>
      <c r="AD102" s="138"/>
      <c r="AE102" s="108" t="str">
        <f t="shared" si="25"/>
        <v>Langsamer Walzer</v>
      </c>
      <c r="AF102" s="108" t="str">
        <f t="shared" si="26"/>
        <v>Tango</v>
      </c>
      <c r="AG102" s="108" t="str">
        <f t="shared" si="27"/>
        <v>Wiener Walzer</v>
      </c>
      <c r="AH102" s="108" t="str">
        <f t="shared" si="28"/>
        <v>Slowfox</v>
      </c>
      <c r="AI102" s="108" t="str">
        <f t="shared" si="29"/>
        <v>Quickstep</v>
      </c>
      <c r="AJ102" s="108" t="str">
        <f t="shared" si="30"/>
        <v>Samba</v>
      </c>
      <c r="AK102" s="108" t="str">
        <f t="shared" si="31"/>
        <v>Chachacha</v>
      </c>
      <c r="AL102" s="108" t="str">
        <f t="shared" si="32"/>
        <v>Rumba</v>
      </c>
      <c r="AM102" s="108" t="str">
        <f t="shared" si="33"/>
        <v>Paso Doble</v>
      </c>
      <c r="AN102" s="108" t="str">
        <f t="shared" si="34"/>
        <v>Jive</v>
      </c>
      <c r="AO102" s="108" t="str">
        <f t="shared" si="35"/>
        <v>Discofox</v>
      </c>
    </row>
    <row r="103" spans="1:41" s="139" customFormat="1" x14ac:dyDescent="0.35">
      <c r="A103" s="148">
        <f>Anmeldung!$E$7</f>
        <v>0</v>
      </c>
      <c r="B103" s="135"/>
      <c r="C103" s="135"/>
      <c r="D103" s="135"/>
      <c r="E103" s="149"/>
      <c r="F103" s="135"/>
      <c r="G103" s="136"/>
      <c r="H103" s="146">
        <v>94</v>
      </c>
      <c r="I103" s="137">
        <f t="shared" si="24"/>
        <v>0</v>
      </c>
      <c r="J103" s="32" t="s">
        <v>31</v>
      </c>
      <c r="K103" s="33" t="s">
        <v>31</v>
      </c>
      <c r="L103" s="32" t="s">
        <v>31</v>
      </c>
      <c r="M103" s="33" t="s">
        <v>31</v>
      </c>
      <c r="N103" s="32" t="s">
        <v>31</v>
      </c>
      <c r="O103" s="33" t="s">
        <v>31</v>
      </c>
      <c r="P103" s="32" t="s">
        <v>31</v>
      </c>
      <c r="Q103" s="33" t="s">
        <v>31</v>
      </c>
      <c r="R103" s="32" t="s">
        <v>31</v>
      </c>
      <c r="S103" s="33" t="s">
        <v>31</v>
      </c>
      <c r="T103" s="32" t="s">
        <v>31</v>
      </c>
      <c r="U103" s="33" t="s">
        <v>31</v>
      </c>
      <c r="V103" s="32" t="s">
        <v>31</v>
      </c>
      <c r="W103" s="33" t="s">
        <v>31</v>
      </c>
      <c r="X103" s="32" t="s">
        <v>31</v>
      </c>
      <c r="Y103" s="33" t="s">
        <v>31</v>
      </c>
      <c r="Z103" s="32" t="s">
        <v>31</v>
      </c>
      <c r="AA103" s="33" t="s">
        <v>31</v>
      </c>
      <c r="AB103" s="32" t="s">
        <v>31</v>
      </c>
      <c r="AC103" s="33" t="s">
        <v>31</v>
      </c>
      <c r="AD103" s="138"/>
      <c r="AE103" s="108" t="str">
        <f t="shared" si="25"/>
        <v>Langsamer Walzer</v>
      </c>
      <c r="AF103" s="108" t="str">
        <f t="shared" si="26"/>
        <v>Tango</v>
      </c>
      <c r="AG103" s="108" t="str">
        <f t="shared" si="27"/>
        <v>Wiener Walzer</v>
      </c>
      <c r="AH103" s="108" t="str">
        <f t="shared" si="28"/>
        <v>Slowfox</v>
      </c>
      <c r="AI103" s="108" t="str">
        <f t="shared" si="29"/>
        <v>Quickstep</v>
      </c>
      <c r="AJ103" s="108" t="str">
        <f t="shared" si="30"/>
        <v>Samba</v>
      </c>
      <c r="AK103" s="108" t="str">
        <f t="shared" si="31"/>
        <v>Chachacha</v>
      </c>
      <c r="AL103" s="108" t="str">
        <f t="shared" si="32"/>
        <v>Rumba</v>
      </c>
      <c r="AM103" s="108" t="str">
        <f t="shared" si="33"/>
        <v>Paso Doble</v>
      </c>
      <c r="AN103" s="108" t="str">
        <f t="shared" si="34"/>
        <v>Jive</v>
      </c>
      <c r="AO103" s="108" t="str">
        <f t="shared" si="35"/>
        <v>Discofox</v>
      </c>
    </row>
    <row r="104" spans="1:41" s="139" customFormat="1" x14ac:dyDescent="0.35">
      <c r="A104" s="148">
        <f>Anmeldung!$E$7</f>
        <v>0</v>
      </c>
      <c r="B104" s="135"/>
      <c r="C104" s="135"/>
      <c r="D104" s="135"/>
      <c r="E104" s="149"/>
      <c r="F104" s="135"/>
      <c r="G104" s="136"/>
      <c r="H104" s="146">
        <v>95</v>
      </c>
      <c r="I104" s="137">
        <f t="shared" si="24"/>
        <v>0</v>
      </c>
      <c r="J104" s="32" t="s">
        <v>31</v>
      </c>
      <c r="K104" s="33" t="s">
        <v>31</v>
      </c>
      <c r="L104" s="32" t="s">
        <v>31</v>
      </c>
      <c r="M104" s="33" t="s">
        <v>31</v>
      </c>
      <c r="N104" s="32" t="s">
        <v>31</v>
      </c>
      <c r="O104" s="33" t="s">
        <v>31</v>
      </c>
      <c r="P104" s="32" t="s">
        <v>31</v>
      </c>
      <c r="Q104" s="33" t="s">
        <v>31</v>
      </c>
      <c r="R104" s="32" t="s">
        <v>31</v>
      </c>
      <c r="S104" s="33" t="s">
        <v>31</v>
      </c>
      <c r="T104" s="32" t="s">
        <v>31</v>
      </c>
      <c r="U104" s="33" t="s">
        <v>31</v>
      </c>
      <c r="V104" s="32" t="s">
        <v>31</v>
      </c>
      <c r="W104" s="33" t="s">
        <v>31</v>
      </c>
      <c r="X104" s="32" t="s">
        <v>31</v>
      </c>
      <c r="Y104" s="33" t="s">
        <v>31</v>
      </c>
      <c r="Z104" s="32" t="s">
        <v>31</v>
      </c>
      <c r="AA104" s="33" t="s">
        <v>31</v>
      </c>
      <c r="AB104" s="32" t="s">
        <v>31</v>
      </c>
      <c r="AC104" s="33" t="s">
        <v>31</v>
      </c>
      <c r="AD104" s="138"/>
      <c r="AE104" s="108" t="str">
        <f t="shared" si="25"/>
        <v>Langsamer Walzer</v>
      </c>
      <c r="AF104" s="108" t="str">
        <f t="shared" si="26"/>
        <v>Tango</v>
      </c>
      <c r="AG104" s="108" t="str">
        <f t="shared" si="27"/>
        <v>Wiener Walzer</v>
      </c>
      <c r="AH104" s="108" t="str">
        <f t="shared" si="28"/>
        <v>Slowfox</v>
      </c>
      <c r="AI104" s="108" t="str">
        <f t="shared" si="29"/>
        <v>Quickstep</v>
      </c>
      <c r="AJ104" s="108" t="str">
        <f t="shared" si="30"/>
        <v>Samba</v>
      </c>
      <c r="AK104" s="108" t="str">
        <f t="shared" si="31"/>
        <v>Chachacha</v>
      </c>
      <c r="AL104" s="108" t="str">
        <f t="shared" si="32"/>
        <v>Rumba</v>
      </c>
      <c r="AM104" s="108" t="str">
        <f t="shared" si="33"/>
        <v>Paso Doble</v>
      </c>
      <c r="AN104" s="108" t="str">
        <f t="shared" si="34"/>
        <v>Jive</v>
      </c>
      <c r="AO104" s="108" t="str">
        <f t="shared" si="35"/>
        <v>Discofox</v>
      </c>
    </row>
    <row r="105" spans="1:41" s="139" customFormat="1" x14ac:dyDescent="0.35">
      <c r="A105" s="148">
        <f>Anmeldung!$E$7</f>
        <v>0</v>
      </c>
      <c r="B105" s="135"/>
      <c r="C105" s="135"/>
      <c r="D105" s="135"/>
      <c r="E105" s="149"/>
      <c r="F105" s="135"/>
      <c r="G105" s="136"/>
      <c r="H105" s="146">
        <v>96</v>
      </c>
      <c r="I105" s="137">
        <f t="shared" si="24"/>
        <v>0</v>
      </c>
      <c r="J105" s="32" t="s">
        <v>31</v>
      </c>
      <c r="K105" s="33" t="s">
        <v>31</v>
      </c>
      <c r="L105" s="32" t="s">
        <v>31</v>
      </c>
      <c r="M105" s="33" t="s">
        <v>31</v>
      </c>
      <c r="N105" s="32" t="s">
        <v>31</v>
      </c>
      <c r="O105" s="33" t="s">
        <v>31</v>
      </c>
      <c r="P105" s="32" t="s">
        <v>31</v>
      </c>
      <c r="Q105" s="33" t="s">
        <v>31</v>
      </c>
      <c r="R105" s="32" t="s">
        <v>31</v>
      </c>
      <c r="S105" s="33" t="s">
        <v>31</v>
      </c>
      <c r="T105" s="32" t="s">
        <v>31</v>
      </c>
      <c r="U105" s="33" t="s">
        <v>31</v>
      </c>
      <c r="V105" s="32" t="s">
        <v>31</v>
      </c>
      <c r="W105" s="33" t="s">
        <v>31</v>
      </c>
      <c r="X105" s="32" t="s">
        <v>31</v>
      </c>
      <c r="Y105" s="33" t="s">
        <v>31</v>
      </c>
      <c r="Z105" s="32" t="s">
        <v>31</v>
      </c>
      <c r="AA105" s="33" t="s">
        <v>31</v>
      </c>
      <c r="AB105" s="32" t="s">
        <v>31</v>
      </c>
      <c r="AC105" s="33" t="s">
        <v>31</v>
      </c>
      <c r="AD105" s="138"/>
      <c r="AE105" s="108" t="str">
        <f t="shared" si="25"/>
        <v>Langsamer Walzer</v>
      </c>
      <c r="AF105" s="108" t="str">
        <f t="shared" si="26"/>
        <v>Tango</v>
      </c>
      <c r="AG105" s="108" t="str">
        <f t="shared" si="27"/>
        <v>Wiener Walzer</v>
      </c>
      <c r="AH105" s="108" t="str">
        <f t="shared" si="28"/>
        <v>Slowfox</v>
      </c>
      <c r="AI105" s="108" t="str">
        <f t="shared" si="29"/>
        <v>Quickstep</v>
      </c>
      <c r="AJ105" s="108" t="str">
        <f t="shared" si="30"/>
        <v>Samba</v>
      </c>
      <c r="AK105" s="108" t="str">
        <f t="shared" si="31"/>
        <v>Chachacha</v>
      </c>
      <c r="AL105" s="108" t="str">
        <f t="shared" si="32"/>
        <v>Rumba</v>
      </c>
      <c r="AM105" s="108" t="str">
        <f t="shared" si="33"/>
        <v>Paso Doble</v>
      </c>
      <c r="AN105" s="108" t="str">
        <f t="shared" si="34"/>
        <v>Jive</v>
      </c>
      <c r="AO105" s="108" t="str">
        <f t="shared" si="35"/>
        <v>Discofox</v>
      </c>
    </row>
    <row r="106" spans="1:41" s="139" customFormat="1" x14ac:dyDescent="0.35">
      <c r="A106" s="148">
        <f>Anmeldung!$E$7</f>
        <v>0</v>
      </c>
      <c r="B106" s="135"/>
      <c r="C106" s="135"/>
      <c r="D106" s="135"/>
      <c r="E106" s="149"/>
      <c r="F106" s="135"/>
      <c r="G106" s="136"/>
      <c r="H106" s="146">
        <v>97</v>
      </c>
      <c r="I106" s="137">
        <f t="shared" si="24"/>
        <v>0</v>
      </c>
      <c r="J106" s="32" t="s">
        <v>31</v>
      </c>
      <c r="K106" s="33" t="s">
        <v>31</v>
      </c>
      <c r="L106" s="32" t="s">
        <v>31</v>
      </c>
      <c r="M106" s="33" t="s">
        <v>31</v>
      </c>
      <c r="N106" s="32" t="s">
        <v>31</v>
      </c>
      <c r="O106" s="33" t="s">
        <v>31</v>
      </c>
      <c r="P106" s="32" t="s">
        <v>31</v>
      </c>
      <c r="Q106" s="33" t="s">
        <v>31</v>
      </c>
      <c r="R106" s="32" t="s">
        <v>31</v>
      </c>
      <c r="S106" s="33" t="s">
        <v>31</v>
      </c>
      <c r="T106" s="32" t="s">
        <v>31</v>
      </c>
      <c r="U106" s="33" t="s">
        <v>31</v>
      </c>
      <c r="V106" s="32" t="s">
        <v>31</v>
      </c>
      <c r="W106" s="33" t="s">
        <v>31</v>
      </c>
      <c r="X106" s="32" t="s">
        <v>31</v>
      </c>
      <c r="Y106" s="33" t="s">
        <v>31</v>
      </c>
      <c r="Z106" s="32" t="s">
        <v>31</v>
      </c>
      <c r="AA106" s="33" t="s">
        <v>31</v>
      </c>
      <c r="AB106" s="32" t="s">
        <v>31</v>
      </c>
      <c r="AC106" s="33" t="s">
        <v>31</v>
      </c>
      <c r="AD106" s="138"/>
      <c r="AE106" s="108" t="str">
        <f t="shared" ref="AE106:AE137" si="36">$AE$8</f>
        <v>Langsamer Walzer</v>
      </c>
      <c r="AF106" s="108" t="str">
        <f t="shared" ref="AF106:AF137" si="37">$AF$8</f>
        <v>Tango</v>
      </c>
      <c r="AG106" s="108" t="str">
        <f t="shared" ref="AG106:AG137" si="38">$AG$8</f>
        <v>Wiener Walzer</v>
      </c>
      <c r="AH106" s="108" t="str">
        <f t="shared" ref="AH106:AH137" si="39">$AH$8</f>
        <v>Slowfox</v>
      </c>
      <c r="AI106" s="108" t="str">
        <f t="shared" ref="AI106:AI137" si="40">$AI$8</f>
        <v>Quickstep</v>
      </c>
      <c r="AJ106" s="108" t="str">
        <f t="shared" ref="AJ106:AJ137" si="41">$AJ$8</f>
        <v>Samba</v>
      </c>
      <c r="AK106" s="108" t="str">
        <f t="shared" ref="AK106:AK137" si="42">$AK$8</f>
        <v>Chachacha</v>
      </c>
      <c r="AL106" s="108" t="str">
        <f t="shared" ref="AL106:AL137" si="43">$AL$8</f>
        <v>Rumba</v>
      </c>
      <c r="AM106" s="108" t="str">
        <f t="shared" ref="AM106:AM137" si="44">$AM$8</f>
        <v>Paso Doble</v>
      </c>
      <c r="AN106" s="108" t="str">
        <f t="shared" ref="AN106:AN137" si="45">$AN$8</f>
        <v>Jive</v>
      </c>
      <c r="AO106" s="108" t="str">
        <f t="shared" ref="AO106:AO137" si="46">$AO$8</f>
        <v>Discofox</v>
      </c>
    </row>
    <row r="107" spans="1:41" s="139" customFormat="1" x14ac:dyDescent="0.35">
      <c r="A107" s="148">
        <f>Anmeldung!$E$7</f>
        <v>0</v>
      </c>
      <c r="B107" s="135"/>
      <c r="C107" s="135"/>
      <c r="D107" s="135"/>
      <c r="E107" s="149"/>
      <c r="F107" s="135"/>
      <c r="G107" s="136"/>
      <c r="H107" s="146">
        <v>98</v>
      </c>
      <c r="I107" s="137">
        <f t="shared" si="24"/>
        <v>0</v>
      </c>
      <c r="J107" s="32" t="s">
        <v>31</v>
      </c>
      <c r="K107" s="33" t="s">
        <v>31</v>
      </c>
      <c r="L107" s="32" t="s">
        <v>31</v>
      </c>
      <c r="M107" s="33" t="s">
        <v>31</v>
      </c>
      <c r="N107" s="32" t="s">
        <v>31</v>
      </c>
      <c r="O107" s="33" t="s">
        <v>31</v>
      </c>
      <c r="P107" s="32" t="s">
        <v>31</v>
      </c>
      <c r="Q107" s="33" t="s">
        <v>31</v>
      </c>
      <c r="R107" s="32" t="s">
        <v>31</v>
      </c>
      <c r="S107" s="33" t="s">
        <v>31</v>
      </c>
      <c r="T107" s="32" t="s">
        <v>31</v>
      </c>
      <c r="U107" s="33" t="s">
        <v>31</v>
      </c>
      <c r="V107" s="32" t="s">
        <v>31</v>
      </c>
      <c r="W107" s="33" t="s">
        <v>31</v>
      </c>
      <c r="X107" s="32" t="s">
        <v>31</v>
      </c>
      <c r="Y107" s="33" t="s">
        <v>31</v>
      </c>
      <c r="Z107" s="32" t="s">
        <v>31</v>
      </c>
      <c r="AA107" s="33" t="s">
        <v>31</v>
      </c>
      <c r="AB107" s="32" t="s">
        <v>31</v>
      </c>
      <c r="AC107" s="33" t="s">
        <v>31</v>
      </c>
      <c r="AD107" s="138"/>
      <c r="AE107" s="108" t="str">
        <f t="shared" si="36"/>
        <v>Langsamer Walzer</v>
      </c>
      <c r="AF107" s="108" t="str">
        <f t="shared" si="37"/>
        <v>Tango</v>
      </c>
      <c r="AG107" s="108" t="str">
        <f t="shared" si="38"/>
        <v>Wiener Walzer</v>
      </c>
      <c r="AH107" s="108" t="str">
        <f t="shared" si="39"/>
        <v>Slowfox</v>
      </c>
      <c r="AI107" s="108" t="str">
        <f t="shared" si="40"/>
        <v>Quickstep</v>
      </c>
      <c r="AJ107" s="108" t="str">
        <f t="shared" si="41"/>
        <v>Samba</v>
      </c>
      <c r="AK107" s="108" t="str">
        <f t="shared" si="42"/>
        <v>Chachacha</v>
      </c>
      <c r="AL107" s="108" t="str">
        <f t="shared" si="43"/>
        <v>Rumba</v>
      </c>
      <c r="AM107" s="108" t="str">
        <f t="shared" si="44"/>
        <v>Paso Doble</v>
      </c>
      <c r="AN107" s="108" t="str">
        <f t="shared" si="45"/>
        <v>Jive</v>
      </c>
      <c r="AO107" s="108" t="str">
        <f t="shared" si="46"/>
        <v>Discofox</v>
      </c>
    </row>
    <row r="108" spans="1:41" s="139" customFormat="1" x14ac:dyDescent="0.35">
      <c r="A108" s="148">
        <f>Anmeldung!$E$7</f>
        <v>0</v>
      </c>
      <c r="B108" s="135"/>
      <c r="C108" s="135"/>
      <c r="D108" s="135"/>
      <c r="E108" s="149"/>
      <c r="F108" s="135"/>
      <c r="G108" s="136"/>
      <c r="H108" s="146">
        <v>99</v>
      </c>
      <c r="I108" s="137">
        <f t="shared" si="24"/>
        <v>0</v>
      </c>
      <c r="J108" s="32" t="s">
        <v>31</v>
      </c>
      <c r="K108" s="33" t="s">
        <v>31</v>
      </c>
      <c r="L108" s="32" t="s">
        <v>31</v>
      </c>
      <c r="M108" s="33" t="s">
        <v>31</v>
      </c>
      <c r="N108" s="32" t="s">
        <v>31</v>
      </c>
      <c r="O108" s="33" t="s">
        <v>31</v>
      </c>
      <c r="P108" s="32" t="s">
        <v>31</v>
      </c>
      <c r="Q108" s="33" t="s">
        <v>31</v>
      </c>
      <c r="R108" s="32" t="s">
        <v>31</v>
      </c>
      <c r="S108" s="33" t="s">
        <v>31</v>
      </c>
      <c r="T108" s="32" t="s">
        <v>31</v>
      </c>
      <c r="U108" s="33" t="s">
        <v>31</v>
      </c>
      <c r="V108" s="32" t="s">
        <v>31</v>
      </c>
      <c r="W108" s="33" t="s">
        <v>31</v>
      </c>
      <c r="X108" s="32" t="s">
        <v>31</v>
      </c>
      <c r="Y108" s="33" t="s">
        <v>31</v>
      </c>
      <c r="Z108" s="32" t="s">
        <v>31</v>
      </c>
      <c r="AA108" s="33" t="s">
        <v>31</v>
      </c>
      <c r="AB108" s="32" t="s">
        <v>31</v>
      </c>
      <c r="AC108" s="33" t="s">
        <v>31</v>
      </c>
      <c r="AD108" s="138"/>
      <c r="AE108" s="108" t="str">
        <f t="shared" si="36"/>
        <v>Langsamer Walzer</v>
      </c>
      <c r="AF108" s="108" t="str">
        <f t="shared" si="37"/>
        <v>Tango</v>
      </c>
      <c r="AG108" s="108" t="str">
        <f t="shared" si="38"/>
        <v>Wiener Walzer</v>
      </c>
      <c r="AH108" s="108" t="str">
        <f t="shared" si="39"/>
        <v>Slowfox</v>
      </c>
      <c r="AI108" s="108" t="str">
        <f t="shared" si="40"/>
        <v>Quickstep</v>
      </c>
      <c r="AJ108" s="108" t="str">
        <f t="shared" si="41"/>
        <v>Samba</v>
      </c>
      <c r="AK108" s="108" t="str">
        <f t="shared" si="42"/>
        <v>Chachacha</v>
      </c>
      <c r="AL108" s="108" t="str">
        <f t="shared" si="43"/>
        <v>Rumba</v>
      </c>
      <c r="AM108" s="108" t="str">
        <f t="shared" si="44"/>
        <v>Paso Doble</v>
      </c>
      <c r="AN108" s="108" t="str">
        <f t="shared" si="45"/>
        <v>Jive</v>
      </c>
      <c r="AO108" s="108" t="str">
        <f t="shared" si="46"/>
        <v>Discofox</v>
      </c>
    </row>
    <row r="109" spans="1:41" s="139" customFormat="1" x14ac:dyDescent="0.35">
      <c r="A109" s="148">
        <f>Anmeldung!$E$7</f>
        <v>0</v>
      </c>
      <c r="B109" s="135"/>
      <c r="C109" s="135"/>
      <c r="D109" s="135"/>
      <c r="E109" s="149"/>
      <c r="F109" s="135"/>
      <c r="G109" s="136"/>
      <c r="H109" s="146">
        <v>100</v>
      </c>
      <c r="I109" s="137">
        <f t="shared" si="24"/>
        <v>0</v>
      </c>
      <c r="J109" s="32" t="s">
        <v>31</v>
      </c>
      <c r="K109" s="33" t="s">
        <v>31</v>
      </c>
      <c r="L109" s="32" t="s">
        <v>31</v>
      </c>
      <c r="M109" s="33" t="s">
        <v>31</v>
      </c>
      <c r="N109" s="32" t="s">
        <v>31</v>
      </c>
      <c r="O109" s="33" t="s">
        <v>31</v>
      </c>
      <c r="P109" s="32" t="s">
        <v>31</v>
      </c>
      <c r="Q109" s="33" t="s">
        <v>31</v>
      </c>
      <c r="R109" s="32" t="s">
        <v>31</v>
      </c>
      <c r="S109" s="33" t="s">
        <v>31</v>
      </c>
      <c r="T109" s="32" t="s">
        <v>31</v>
      </c>
      <c r="U109" s="33" t="s">
        <v>31</v>
      </c>
      <c r="V109" s="32" t="s">
        <v>31</v>
      </c>
      <c r="W109" s="33" t="s">
        <v>31</v>
      </c>
      <c r="X109" s="32" t="s">
        <v>31</v>
      </c>
      <c r="Y109" s="33" t="s">
        <v>31</v>
      </c>
      <c r="Z109" s="32" t="s">
        <v>31</v>
      </c>
      <c r="AA109" s="33" t="s">
        <v>31</v>
      </c>
      <c r="AB109" s="32" t="s">
        <v>31</v>
      </c>
      <c r="AC109" s="33" t="s">
        <v>31</v>
      </c>
      <c r="AD109" s="138"/>
      <c r="AE109" s="108" t="str">
        <f t="shared" si="36"/>
        <v>Langsamer Walzer</v>
      </c>
      <c r="AF109" s="108" t="str">
        <f t="shared" si="37"/>
        <v>Tango</v>
      </c>
      <c r="AG109" s="108" t="str">
        <f t="shared" si="38"/>
        <v>Wiener Walzer</v>
      </c>
      <c r="AH109" s="108" t="str">
        <f t="shared" si="39"/>
        <v>Slowfox</v>
      </c>
      <c r="AI109" s="108" t="str">
        <f t="shared" si="40"/>
        <v>Quickstep</v>
      </c>
      <c r="AJ109" s="108" t="str">
        <f t="shared" si="41"/>
        <v>Samba</v>
      </c>
      <c r="AK109" s="108" t="str">
        <f t="shared" si="42"/>
        <v>Chachacha</v>
      </c>
      <c r="AL109" s="108" t="str">
        <f t="shared" si="43"/>
        <v>Rumba</v>
      </c>
      <c r="AM109" s="108" t="str">
        <f t="shared" si="44"/>
        <v>Paso Doble</v>
      </c>
      <c r="AN109" s="108" t="str">
        <f t="shared" si="45"/>
        <v>Jive</v>
      </c>
      <c r="AO109" s="108" t="str">
        <f t="shared" si="46"/>
        <v>Discofox</v>
      </c>
    </row>
    <row r="110" spans="1:41" s="139" customFormat="1" x14ac:dyDescent="0.35">
      <c r="A110" s="148">
        <f>Anmeldung!$E$7</f>
        <v>0</v>
      </c>
      <c r="B110" s="135"/>
      <c r="C110" s="135"/>
      <c r="D110" s="135"/>
      <c r="E110" s="149"/>
      <c r="F110" s="135"/>
      <c r="G110" s="136"/>
      <c r="H110" s="146">
        <v>101</v>
      </c>
      <c r="I110" s="137">
        <f t="shared" si="24"/>
        <v>0</v>
      </c>
      <c r="J110" s="32" t="s">
        <v>31</v>
      </c>
      <c r="K110" s="33" t="s">
        <v>31</v>
      </c>
      <c r="L110" s="32" t="s">
        <v>31</v>
      </c>
      <c r="M110" s="33" t="s">
        <v>31</v>
      </c>
      <c r="N110" s="32" t="s">
        <v>31</v>
      </c>
      <c r="O110" s="33" t="s">
        <v>31</v>
      </c>
      <c r="P110" s="32" t="s">
        <v>31</v>
      </c>
      <c r="Q110" s="33" t="s">
        <v>31</v>
      </c>
      <c r="R110" s="32" t="s">
        <v>31</v>
      </c>
      <c r="S110" s="33" t="s">
        <v>31</v>
      </c>
      <c r="T110" s="32" t="s">
        <v>31</v>
      </c>
      <c r="U110" s="33" t="s">
        <v>31</v>
      </c>
      <c r="V110" s="32" t="s">
        <v>31</v>
      </c>
      <c r="W110" s="33" t="s">
        <v>31</v>
      </c>
      <c r="X110" s="32" t="s">
        <v>31</v>
      </c>
      <c r="Y110" s="33" t="s">
        <v>31</v>
      </c>
      <c r="Z110" s="32" t="s">
        <v>31</v>
      </c>
      <c r="AA110" s="33" t="s">
        <v>31</v>
      </c>
      <c r="AB110" s="32" t="s">
        <v>31</v>
      </c>
      <c r="AC110" s="33" t="s">
        <v>31</v>
      </c>
      <c r="AD110" s="138"/>
      <c r="AE110" s="108" t="str">
        <f t="shared" si="36"/>
        <v>Langsamer Walzer</v>
      </c>
      <c r="AF110" s="108" t="str">
        <f t="shared" si="37"/>
        <v>Tango</v>
      </c>
      <c r="AG110" s="108" t="str">
        <f t="shared" si="38"/>
        <v>Wiener Walzer</v>
      </c>
      <c r="AH110" s="108" t="str">
        <f t="shared" si="39"/>
        <v>Slowfox</v>
      </c>
      <c r="AI110" s="108" t="str">
        <f t="shared" si="40"/>
        <v>Quickstep</v>
      </c>
      <c r="AJ110" s="108" t="str">
        <f t="shared" si="41"/>
        <v>Samba</v>
      </c>
      <c r="AK110" s="108" t="str">
        <f t="shared" si="42"/>
        <v>Chachacha</v>
      </c>
      <c r="AL110" s="108" t="str">
        <f t="shared" si="43"/>
        <v>Rumba</v>
      </c>
      <c r="AM110" s="108" t="str">
        <f t="shared" si="44"/>
        <v>Paso Doble</v>
      </c>
      <c r="AN110" s="108" t="str">
        <f t="shared" si="45"/>
        <v>Jive</v>
      </c>
      <c r="AO110" s="108" t="str">
        <f t="shared" si="46"/>
        <v>Discofox</v>
      </c>
    </row>
    <row r="111" spans="1:41" s="139" customFormat="1" x14ac:dyDescent="0.35">
      <c r="A111" s="148">
        <f>Anmeldung!$E$7</f>
        <v>0</v>
      </c>
      <c r="B111" s="135"/>
      <c r="C111" s="135"/>
      <c r="D111" s="135"/>
      <c r="E111" s="149"/>
      <c r="F111" s="135"/>
      <c r="G111" s="136"/>
      <c r="H111" s="146">
        <v>102</v>
      </c>
      <c r="I111" s="137">
        <f t="shared" si="24"/>
        <v>0</v>
      </c>
      <c r="J111" s="32" t="s">
        <v>31</v>
      </c>
      <c r="K111" s="33" t="s">
        <v>31</v>
      </c>
      <c r="L111" s="32" t="s">
        <v>31</v>
      </c>
      <c r="M111" s="33" t="s">
        <v>31</v>
      </c>
      <c r="N111" s="32" t="s">
        <v>31</v>
      </c>
      <c r="O111" s="33" t="s">
        <v>31</v>
      </c>
      <c r="P111" s="32" t="s">
        <v>31</v>
      </c>
      <c r="Q111" s="33" t="s">
        <v>31</v>
      </c>
      <c r="R111" s="32" t="s">
        <v>31</v>
      </c>
      <c r="S111" s="33" t="s">
        <v>31</v>
      </c>
      <c r="T111" s="32" t="s">
        <v>31</v>
      </c>
      <c r="U111" s="33" t="s">
        <v>31</v>
      </c>
      <c r="V111" s="32" t="s">
        <v>31</v>
      </c>
      <c r="W111" s="33" t="s">
        <v>31</v>
      </c>
      <c r="X111" s="32" t="s">
        <v>31</v>
      </c>
      <c r="Y111" s="33" t="s">
        <v>31</v>
      </c>
      <c r="Z111" s="32" t="s">
        <v>31</v>
      </c>
      <c r="AA111" s="33" t="s">
        <v>31</v>
      </c>
      <c r="AB111" s="32" t="s">
        <v>31</v>
      </c>
      <c r="AC111" s="33" t="s">
        <v>31</v>
      </c>
      <c r="AD111" s="138"/>
      <c r="AE111" s="108" t="str">
        <f t="shared" si="36"/>
        <v>Langsamer Walzer</v>
      </c>
      <c r="AF111" s="108" t="str">
        <f t="shared" si="37"/>
        <v>Tango</v>
      </c>
      <c r="AG111" s="108" t="str">
        <f t="shared" si="38"/>
        <v>Wiener Walzer</v>
      </c>
      <c r="AH111" s="108" t="str">
        <f t="shared" si="39"/>
        <v>Slowfox</v>
      </c>
      <c r="AI111" s="108" t="str">
        <f t="shared" si="40"/>
        <v>Quickstep</v>
      </c>
      <c r="AJ111" s="108" t="str">
        <f t="shared" si="41"/>
        <v>Samba</v>
      </c>
      <c r="AK111" s="108" t="str">
        <f t="shared" si="42"/>
        <v>Chachacha</v>
      </c>
      <c r="AL111" s="108" t="str">
        <f t="shared" si="43"/>
        <v>Rumba</v>
      </c>
      <c r="AM111" s="108" t="str">
        <f t="shared" si="44"/>
        <v>Paso Doble</v>
      </c>
      <c r="AN111" s="108" t="str">
        <f t="shared" si="45"/>
        <v>Jive</v>
      </c>
      <c r="AO111" s="108" t="str">
        <f t="shared" si="46"/>
        <v>Discofox</v>
      </c>
    </row>
    <row r="112" spans="1:41" s="139" customFormat="1" x14ac:dyDescent="0.35">
      <c r="A112" s="148">
        <f>Anmeldung!$E$7</f>
        <v>0</v>
      </c>
      <c r="B112" s="135"/>
      <c r="C112" s="135"/>
      <c r="D112" s="135"/>
      <c r="E112" s="149"/>
      <c r="F112" s="135"/>
      <c r="G112" s="136"/>
      <c r="H112" s="146">
        <v>103</v>
      </c>
      <c r="I112" s="137">
        <f t="shared" si="24"/>
        <v>0</v>
      </c>
      <c r="J112" s="32" t="s">
        <v>31</v>
      </c>
      <c r="K112" s="33" t="s">
        <v>31</v>
      </c>
      <c r="L112" s="32" t="s">
        <v>31</v>
      </c>
      <c r="M112" s="33" t="s">
        <v>31</v>
      </c>
      <c r="N112" s="32" t="s">
        <v>31</v>
      </c>
      <c r="O112" s="33" t="s">
        <v>31</v>
      </c>
      <c r="P112" s="32" t="s">
        <v>31</v>
      </c>
      <c r="Q112" s="33" t="s">
        <v>31</v>
      </c>
      <c r="R112" s="32" t="s">
        <v>31</v>
      </c>
      <c r="S112" s="33" t="s">
        <v>31</v>
      </c>
      <c r="T112" s="32" t="s">
        <v>31</v>
      </c>
      <c r="U112" s="33" t="s">
        <v>31</v>
      </c>
      <c r="V112" s="32" t="s">
        <v>31</v>
      </c>
      <c r="W112" s="33" t="s">
        <v>31</v>
      </c>
      <c r="X112" s="32" t="s">
        <v>31</v>
      </c>
      <c r="Y112" s="33" t="s">
        <v>31</v>
      </c>
      <c r="Z112" s="32" t="s">
        <v>31</v>
      </c>
      <c r="AA112" s="33" t="s">
        <v>31</v>
      </c>
      <c r="AB112" s="32" t="s">
        <v>31</v>
      </c>
      <c r="AC112" s="33" t="s">
        <v>31</v>
      </c>
      <c r="AD112" s="138"/>
      <c r="AE112" s="108" t="str">
        <f t="shared" si="36"/>
        <v>Langsamer Walzer</v>
      </c>
      <c r="AF112" s="108" t="str">
        <f t="shared" si="37"/>
        <v>Tango</v>
      </c>
      <c r="AG112" s="108" t="str">
        <f t="shared" si="38"/>
        <v>Wiener Walzer</v>
      </c>
      <c r="AH112" s="108" t="str">
        <f t="shared" si="39"/>
        <v>Slowfox</v>
      </c>
      <c r="AI112" s="108" t="str">
        <f t="shared" si="40"/>
        <v>Quickstep</v>
      </c>
      <c r="AJ112" s="108" t="str">
        <f t="shared" si="41"/>
        <v>Samba</v>
      </c>
      <c r="AK112" s="108" t="str">
        <f t="shared" si="42"/>
        <v>Chachacha</v>
      </c>
      <c r="AL112" s="108" t="str">
        <f t="shared" si="43"/>
        <v>Rumba</v>
      </c>
      <c r="AM112" s="108" t="str">
        <f t="shared" si="44"/>
        <v>Paso Doble</v>
      </c>
      <c r="AN112" s="108" t="str">
        <f t="shared" si="45"/>
        <v>Jive</v>
      </c>
      <c r="AO112" s="108" t="str">
        <f t="shared" si="46"/>
        <v>Discofox</v>
      </c>
    </row>
    <row r="113" spans="1:41" s="139" customFormat="1" x14ac:dyDescent="0.35">
      <c r="A113" s="148">
        <f>Anmeldung!$E$7</f>
        <v>0</v>
      </c>
      <c r="B113" s="135"/>
      <c r="C113" s="135"/>
      <c r="D113" s="135"/>
      <c r="E113" s="149"/>
      <c r="F113" s="135"/>
      <c r="G113" s="136"/>
      <c r="H113" s="146">
        <v>104</v>
      </c>
      <c r="I113" s="137">
        <f t="shared" si="24"/>
        <v>0</v>
      </c>
      <c r="J113" s="32" t="s">
        <v>31</v>
      </c>
      <c r="K113" s="33" t="s">
        <v>31</v>
      </c>
      <c r="L113" s="32" t="s">
        <v>31</v>
      </c>
      <c r="M113" s="33" t="s">
        <v>31</v>
      </c>
      <c r="N113" s="32" t="s">
        <v>31</v>
      </c>
      <c r="O113" s="33" t="s">
        <v>31</v>
      </c>
      <c r="P113" s="32" t="s">
        <v>31</v>
      </c>
      <c r="Q113" s="33" t="s">
        <v>31</v>
      </c>
      <c r="R113" s="32" t="s">
        <v>31</v>
      </c>
      <c r="S113" s="33" t="s">
        <v>31</v>
      </c>
      <c r="T113" s="32" t="s">
        <v>31</v>
      </c>
      <c r="U113" s="33" t="s">
        <v>31</v>
      </c>
      <c r="V113" s="32" t="s">
        <v>31</v>
      </c>
      <c r="W113" s="33" t="s">
        <v>31</v>
      </c>
      <c r="X113" s="32" t="s">
        <v>31</v>
      </c>
      <c r="Y113" s="33" t="s">
        <v>31</v>
      </c>
      <c r="Z113" s="32" t="s">
        <v>31</v>
      </c>
      <c r="AA113" s="33" t="s">
        <v>31</v>
      </c>
      <c r="AB113" s="32" t="s">
        <v>31</v>
      </c>
      <c r="AC113" s="33" t="s">
        <v>31</v>
      </c>
      <c r="AD113" s="138"/>
      <c r="AE113" s="108" t="str">
        <f t="shared" si="36"/>
        <v>Langsamer Walzer</v>
      </c>
      <c r="AF113" s="108" t="str">
        <f t="shared" si="37"/>
        <v>Tango</v>
      </c>
      <c r="AG113" s="108" t="str">
        <f t="shared" si="38"/>
        <v>Wiener Walzer</v>
      </c>
      <c r="AH113" s="108" t="str">
        <f t="shared" si="39"/>
        <v>Slowfox</v>
      </c>
      <c r="AI113" s="108" t="str">
        <f t="shared" si="40"/>
        <v>Quickstep</v>
      </c>
      <c r="AJ113" s="108" t="str">
        <f t="shared" si="41"/>
        <v>Samba</v>
      </c>
      <c r="AK113" s="108" t="str">
        <f t="shared" si="42"/>
        <v>Chachacha</v>
      </c>
      <c r="AL113" s="108" t="str">
        <f t="shared" si="43"/>
        <v>Rumba</v>
      </c>
      <c r="AM113" s="108" t="str">
        <f t="shared" si="44"/>
        <v>Paso Doble</v>
      </c>
      <c r="AN113" s="108" t="str">
        <f t="shared" si="45"/>
        <v>Jive</v>
      </c>
      <c r="AO113" s="108" t="str">
        <f t="shared" si="46"/>
        <v>Discofox</v>
      </c>
    </row>
    <row r="114" spans="1:41" s="139" customFormat="1" x14ac:dyDescent="0.35">
      <c r="A114" s="148">
        <f>Anmeldung!$E$7</f>
        <v>0</v>
      </c>
      <c r="B114" s="135"/>
      <c r="C114" s="135"/>
      <c r="D114" s="135"/>
      <c r="E114" s="149"/>
      <c r="F114" s="135"/>
      <c r="G114" s="136"/>
      <c r="H114" s="146">
        <v>105</v>
      </c>
      <c r="I114" s="137">
        <f t="shared" si="24"/>
        <v>0</v>
      </c>
      <c r="J114" s="32" t="s">
        <v>31</v>
      </c>
      <c r="K114" s="33" t="s">
        <v>31</v>
      </c>
      <c r="L114" s="32" t="s">
        <v>31</v>
      </c>
      <c r="M114" s="33" t="s">
        <v>31</v>
      </c>
      <c r="N114" s="32" t="s">
        <v>31</v>
      </c>
      <c r="O114" s="33" t="s">
        <v>31</v>
      </c>
      <c r="P114" s="32" t="s">
        <v>31</v>
      </c>
      <c r="Q114" s="33" t="s">
        <v>31</v>
      </c>
      <c r="R114" s="32" t="s">
        <v>31</v>
      </c>
      <c r="S114" s="33" t="s">
        <v>31</v>
      </c>
      <c r="T114" s="32" t="s">
        <v>31</v>
      </c>
      <c r="U114" s="33" t="s">
        <v>31</v>
      </c>
      <c r="V114" s="32" t="s">
        <v>31</v>
      </c>
      <c r="W114" s="33" t="s">
        <v>31</v>
      </c>
      <c r="X114" s="32" t="s">
        <v>31</v>
      </c>
      <c r="Y114" s="33" t="s">
        <v>31</v>
      </c>
      <c r="Z114" s="32" t="s">
        <v>31</v>
      </c>
      <c r="AA114" s="33" t="s">
        <v>31</v>
      </c>
      <c r="AB114" s="32" t="s">
        <v>31</v>
      </c>
      <c r="AC114" s="33" t="s">
        <v>31</v>
      </c>
      <c r="AD114" s="138"/>
      <c r="AE114" s="108" t="str">
        <f t="shared" si="36"/>
        <v>Langsamer Walzer</v>
      </c>
      <c r="AF114" s="108" t="str">
        <f t="shared" si="37"/>
        <v>Tango</v>
      </c>
      <c r="AG114" s="108" t="str">
        <f t="shared" si="38"/>
        <v>Wiener Walzer</v>
      </c>
      <c r="AH114" s="108" t="str">
        <f t="shared" si="39"/>
        <v>Slowfox</v>
      </c>
      <c r="AI114" s="108" t="str">
        <f t="shared" si="40"/>
        <v>Quickstep</v>
      </c>
      <c r="AJ114" s="108" t="str">
        <f t="shared" si="41"/>
        <v>Samba</v>
      </c>
      <c r="AK114" s="108" t="str">
        <f t="shared" si="42"/>
        <v>Chachacha</v>
      </c>
      <c r="AL114" s="108" t="str">
        <f t="shared" si="43"/>
        <v>Rumba</v>
      </c>
      <c r="AM114" s="108" t="str">
        <f t="shared" si="44"/>
        <v>Paso Doble</v>
      </c>
      <c r="AN114" s="108" t="str">
        <f t="shared" si="45"/>
        <v>Jive</v>
      </c>
      <c r="AO114" s="108" t="str">
        <f t="shared" si="46"/>
        <v>Discofox</v>
      </c>
    </row>
    <row r="115" spans="1:41" s="139" customFormat="1" x14ac:dyDescent="0.35">
      <c r="A115" s="148">
        <f>Anmeldung!$E$7</f>
        <v>0</v>
      </c>
      <c r="B115" s="135"/>
      <c r="C115" s="135"/>
      <c r="D115" s="135"/>
      <c r="E115" s="149"/>
      <c r="F115" s="135"/>
      <c r="G115" s="136"/>
      <c r="H115" s="146">
        <v>106</v>
      </c>
      <c r="I115" s="137">
        <f t="shared" si="24"/>
        <v>0</v>
      </c>
      <c r="J115" s="32" t="s">
        <v>31</v>
      </c>
      <c r="K115" s="33" t="s">
        <v>31</v>
      </c>
      <c r="L115" s="32" t="s">
        <v>31</v>
      </c>
      <c r="M115" s="33" t="s">
        <v>31</v>
      </c>
      <c r="N115" s="32" t="s">
        <v>31</v>
      </c>
      <c r="O115" s="33" t="s">
        <v>31</v>
      </c>
      <c r="P115" s="32" t="s">
        <v>31</v>
      </c>
      <c r="Q115" s="33" t="s">
        <v>31</v>
      </c>
      <c r="R115" s="32" t="s">
        <v>31</v>
      </c>
      <c r="S115" s="33" t="s">
        <v>31</v>
      </c>
      <c r="T115" s="32" t="s">
        <v>31</v>
      </c>
      <c r="U115" s="33" t="s">
        <v>31</v>
      </c>
      <c r="V115" s="32" t="s">
        <v>31</v>
      </c>
      <c r="W115" s="33" t="s">
        <v>31</v>
      </c>
      <c r="X115" s="32" t="s">
        <v>31</v>
      </c>
      <c r="Y115" s="33" t="s">
        <v>31</v>
      </c>
      <c r="Z115" s="32" t="s">
        <v>31</v>
      </c>
      <c r="AA115" s="33" t="s">
        <v>31</v>
      </c>
      <c r="AB115" s="32" t="s">
        <v>31</v>
      </c>
      <c r="AC115" s="33" t="s">
        <v>31</v>
      </c>
      <c r="AD115" s="138"/>
      <c r="AE115" s="108" t="str">
        <f t="shared" si="36"/>
        <v>Langsamer Walzer</v>
      </c>
      <c r="AF115" s="108" t="str">
        <f t="shared" si="37"/>
        <v>Tango</v>
      </c>
      <c r="AG115" s="108" t="str">
        <f t="shared" si="38"/>
        <v>Wiener Walzer</v>
      </c>
      <c r="AH115" s="108" t="str">
        <f t="shared" si="39"/>
        <v>Slowfox</v>
      </c>
      <c r="AI115" s="108" t="str">
        <f t="shared" si="40"/>
        <v>Quickstep</v>
      </c>
      <c r="AJ115" s="108" t="str">
        <f t="shared" si="41"/>
        <v>Samba</v>
      </c>
      <c r="AK115" s="108" t="str">
        <f t="shared" si="42"/>
        <v>Chachacha</v>
      </c>
      <c r="AL115" s="108" t="str">
        <f t="shared" si="43"/>
        <v>Rumba</v>
      </c>
      <c r="AM115" s="108" t="str">
        <f t="shared" si="44"/>
        <v>Paso Doble</v>
      </c>
      <c r="AN115" s="108" t="str">
        <f t="shared" si="45"/>
        <v>Jive</v>
      </c>
      <c r="AO115" s="108" t="str">
        <f t="shared" si="46"/>
        <v>Discofox</v>
      </c>
    </row>
    <row r="116" spans="1:41" s="139" customFormat="1" x14ac:dyDescent="0.35">
      <c r="A116" s="148">
        <f>Anmeldung!$E$7</f>
        <v>0</v>
      </c>
      <c r="B116" s="135"/>
      <c r="C116" s="135"/>
      <c r="D116" s="135"/>
      <c r="E116" s="149"/>
      <c r="F116" s="135"/>
      <c r="G116" s="136"/>
      <c r="H116" s="146">
        <v>107</v>
      </c>
      <c r="I116" s="137">
        <f t="shared" si="24"/>
        <v>0</v>
      </c>
      <c r="J116" s="32" t="s">
        <v>31</v>
      </c>
      <c r="K116" s="33" t="s">
        <v>31</v>
      </c>
      <c r="L116" s="32" t="s">
        <v>31</v>
      </c>
      <c r="M116" s="33" t="s">
        <v>31</v>
      </c>
      <c r="N116" s="32" t="s">
        <v>31</v>
      </c>
      <c r="O116" s="33" t="s">
        <v>31</v>
      </c>
      <c r="P116" s="32" t="s">
        <v>31</v>
      </c>
      <c r="Q116" s="33" t="s">
        <v>31</v>
      </c>
      <c r="R116" s="32" t="s">
        <v>31</v>
      </c>
      <c r="S116" s="33" t="s">
        <v>31</v>
      </c>
      <c r="T116" s="32" t="s">
        <v>31</v>
      </c>
      <c r="U116" s="33" t="s">
        <v>31</v>
      </c>
      <c r="V116" s="32" t="s">
        <v>31</v>
      </c>
      <c r="W116" s="33" t="s">
        <v>31</v>
      </c>
      <c r="X116" s="32" t="s">
        <v>31</v>
      </c>
      <c r="Y116" s="33" t="s">
        <v>31</v>
      </c>
      <c r="Z116" s="32" t="s">
        <v>31</v>
      </c>
      <c r="AA116" s="33" t="s">
        <v>31</v>
      </c>
      <c r="AB116" s="32" t="s">
        <v>31</v>
      </c>
      <c r="AC116" s="33" t="s">
        <v>31</v>
      </c>
      <c r="AD116" s="138"/>
      <c r="AE116" s="108" t="str">
        <f t="shared" si="36"/>
        <v>Langsamer Walzer</v>
      </c>
      <c r="AF116" s="108" t="str">
        <f t="shared" si="37"/>
        <v>Tango</v>
      </c>
      <c r="AG116" s="108" t="str">
        <f t="shared" si="38"/>
        <v>Wiener Walzer</v>
      </c>
      <c r="AH116" s="108" t="str">
        <f t="shared" si="39"/>
        <v>Slowfox</v>
      </c>
      <c r="AI116" s="108" t="str">
        <f t="shared" si="40"/>
        <v>Quickstep</v>
      </c>
      <c r="AJ116" s="108" t="str">
        <f t="shared" si="41"/>
        <v>Samba</v>
      </c>
      <c r="AK116" s="108" t="str">
        <f t="shared" si="42"/>
        <v>Chachacha</v>
      </c>
      <c r="AL116" s="108" t="str">
        <f t="shared" si="43"/>
        <v>Rumba</v>
      </c>
      <c r="AM116" s="108" t="str">
        <f t="shared" si="44"/>
        <v>Paso Doble</v>
      </c>
      <c r="AN116" s="108" t="str">
        <f t="shared" si="45"/>
        <v>Jive</v>
      </c>
      <c r="AO116" s="108" t="str">
        <f t="shared" si="46"/>
        <v>Discofox</v>
      </c>
    </row>
    <row r="117" spans="1:41" s="139" customFormat="1" x14ac:dyDescent="0.35">
      <c r="A117" s="148">
        <f>Anmeldung!$E$7</f>
        <v>0</v>
      </c>
      <c r="B117" s="135"/>
      <c r="C117" s="135"/>
      <c r="D117" s="135"/>
      <c r="E117" s="149"/>
      <c r="F117" s="135"/>
      <c r="G117" s="136"/>
      <c r="H117" s="146">
        <v>108</v>
      </c>
      <c r="I117" s="137">
        <f t="shared" si="24"/>
        <v>0</v>
      </c>
      <c r="J117" s="32" t="s">
        <v>31</v>
      </c>
      <c r="K117" s="33" t="s">
        <v>31</v>
      </c>
      <c r="L117" s="32" t="s">
        <v>31</v>
      </c>
      <c r="M117" s="33" t="s">
        <v>31</v>
      </c>
      <c r="N117" s="32" t="s">
        <v>31</v>
      </c>
      <c r="O117" s="33" t="s">
        <v>31</v>
      </c>
      <c r="P117" s="32" t="s">
        <v>31</v>
      </c>
      <c r="Q117" s="33" t="s">
        <v>31</v>
      </c>
      <c r="R117" s="32" t="s">
        <v>31</v>
      </c>
      <c r="S117" s="33" t="s">
        <v>31</v>
      </c>
      <c r="T117" s="32" t="s">
        <v>31</v>
      </c>
      <c r="U117" s="33" t="s">
        <v>31</v>
      </c>
      <c r="V117" s="32" t="s">
        <v>31</v>
      </c>
      <c r="W117" s="33" t="s">
        <v>31</v>
      </c>
      <c r="X117" s="32" t="s">
        <v>31</v>
      </c>
      <c r="Y117" s="33" t="s">
        <v>31</v>
      </c>
      <c r="Z117" s="32" t="s">
        <v>31</v>
      </c>
      <c r="AA117" s="33" t="s">
        <v>31</v>
      </c>
      <c r="AB117" s="32" t="s">
        <v>31</v>
      </c>
      <c r="AC117" s="33" t="s">
        <v>31</v>
      </c>
      <c r="AD117" s="138"/>
      <c r="AE117" s="108" t="str">
        <f t="shared" si="36"/>
        <v>Langsamer Walzer</v>
      </c>
      <c r="AF117" s="108" t="str">
        <f t="shared" si="37"/>
        <v>Tango</v>
      </c>
      <c r="AG117" s="108" t="str">
        <f t="shared" si="38"/>
        <v>Wiener Walzer</v>
      </c>
      <c r="AH117" s="108" t="str">
        <f t="shared" si="39"/>
        <v>Slowfox</v>
      </c>
      <c r="AI117" s="108" t="str">
        <f t="shared" si="40"/>
        <v>Quickstep</v>
      </c>
      <c r="AJ117" s="108" t="str">
        <f t="shared" si="41"/>
        <v>Samba</v>
      </c>
      <c r="AK117" s="108" t="str">
        <f t="shared" si="42"/>
        <v>Chachacha</v>
      </c>
      <c r="AL117" s="108" t="str">
        <f t="shared" si="43"/>
        <v>Rumba</v>
      </c>
      <c r="AM117" s="108" t="str">
        <f t="shared" si="44"/>
        <v>Paso Doble</v>
      </c>
      <c r="AN117" s="108" t="str">
        <f t="shared" si="45"/>
        <v>Jive</v>
      </c>
      <c r="AO117" s="108" t="str">
        <f t="shared" si="46"/>
        <v>Discofox</v>
      </c>
    </row>
    <row r="118" spans="1:41" s="139" customFormat="1" x14ac:dyDescent="0.35">
      <c r="A118" s="148">
        <f>Anmeldung!$E$7</f>
        <v>0</v>
      </c>
      <c r="B118" s="135"/>
      <c r="C118" s="135"/>
      <c r="D118" s="135"/>
      <c r="E118" s="149"/>
      <c r="F118" s="135"/>
      <c r="G118" s="136"/>
      <c r="H118" s="146">
        <v>109</v>
      </c>
      <c r="I118" s="137">
        <f t="shared" si="24"/>
        <v>0</v>
      </c>
      <c r="J118" s="32" t="s">
        <v>31</v>
      </c>
      <c r="K118" s="33" t="s">
        <v>31</v>
      </c>
      <c r="L118" s="32" t="s">
        <v>31</v>
      </c>
      <c r="M118" s="33" t="s">
        <v>31</v>
      </c>
      <c r="N118" s="32" t="s">
        <v>31</v>
      </c>
      <c r="O118" s="33" t="s">
        <v>31</v>
      </c>
      <c r="P118" s="32" t="s">
        <v>31</v>
      </c>
      <c r="Q118" s="33" t="s">
        <v>31</v>
      </c>
      <c r="R118" s="32" t="s">
        <v>31</v>
      </c>
      <c r="S118" s="33" t="s">
        <v>31</v>
      </c>
      <c r="T118" s="32" t="s">
        <v>31</v>
      </c>
      <c r="U118" s="33" t="s">
        <v>31</v>
      </c>
      <c r="V118" s="32" t="s">
        <v>31</v>
      </c>
      <c r="W118" s="33" t="s">
        <v>31</v>
      </c>
      <c r="X118" s="32" t="s">
        <v>31</v>
      </c>
      <c r="Y118" s="33" t="s">
        <v>31</v>
      </c>
      <c r="Z118" s="32" t="s">
        <v>31</v>
      </c>
      <c r="AA118" s="33" t="s">
        <v>31</v>
      </c>
      <c r="AB118" s="32" t="s">
        <v>31</v>
      </c>
      <c r="AC118" s="33" t="s">
        <v>31</v>
      </c>
      <c r="AD118" s="138"/>
      <c r="AE118" s="108" t="str">
        <f t="shared" si="36"/>
        <v>Langsamer Walzer</v>
      </c>
      <c r="AF118" s="108" t="str">
        <f t="shared" si="37"/>
        <v>Tango</v>
      </c>
      <c r="AG118" s="108" t="str">
        <f t="shared" si="38"/>
        <v>Wiener Walzer</v>
      </c>
      <c r="AH118" s="108" t="str">
        <f t="shared" si="39"/>
        <v>Slowfox</v>
      </c>
      <c r="AI118" s="108" t="str">
        <f t="shared" si="40"/>
        <v>Quickstep</v>
      </c>
      <c r="AJ118" s="108" t="str">
        <f t="shared" si="41"/>
        <v>Samba</v>
      </c>
      <c r="AK118" s="108" t="str">
        <f t="shared" si="42"/>
        <v>Chachacha</v>
      </c>
      <c r="AL118" s="108" t="str">
        <f t="shared" si="43"/>
        <v>Rumba</v>
      </c>
      <c r="AM118" s="108" t="str">
        <f t="shared" si="44"/>
        <v>Paso Doble</v>
      </c>
      <c r="AN118" s="108" t="str">
        <f t="shared" si="45"/>
        <v>Jive</v>
      </c>
      <c r="AO118" s="108" t="str">
        <f t="shared" si="46"/>
        <v>Discofox</v>
      </c>
    </row>
    <row r="119" spans="1:41" s="139" customFormat="1" x14ac:dyDescent="0.35">
      <c r="A119" s="148">
        <f>Anmeldung!$E$7</f>
        <v>0</v>
      </c>
      <c r="B119" s="135"/>
      <c r="C119" s="135"/>
      <c r="D119" s="135"/>
      <c r="E119" s="149"/>
      <c r="F119" s="135"/>
      <c r="G119" s="136"/>
      <c r="H119" s="146">
        <v>110</v>
      </c>
      <c r="I119" s="137">
        <f t="shared" si="24"/>
        <v>0</v>
      </c>
      <c r="J119" s="32" t="s">
        <v>31</v>
      </c>
      <c r="K119" s="33" t="s">
        <v>31</v>
      </c>
      <c r="L119" s="32" t="s">
        <v>31</v>
      </c>
      <c r="M119" s="33" t="s">
        <v>31</v>
      </c>
      <c r="N119" s="32" t="s">
        <v>31</v>
      </c>
      <c r="O119" s="33" t="s">
        <v>31</v>
      </c>
      <c r="P119" s="32" t="s">
        <v>31</v>
      </c>
      <c r="Q119" s="33" t="s">
        <v>31</v>
      </c>
      <c r="R119" s="32" t="s">
        <v>31</v>
      </c>
      <c r="S119" s="33" t="s">
        <v>31</v>
      </c>
      <c r="T119" s="32" t="s">
        <v>31</v>
      </c>
      <c r="U119" s="33" t="s">
        <v>31</v>
      </c>
      <c r="V119" s="32" t="s">
        <v>31</v>
      </c>
      <c r="W119" s="33" t="s">
        <v>31</v>
      </c>
      <c r="X119" s="32" t="s">
        <v>31</v>
      </c>
      <c r="Y119" s="33" t="s">
        <v>31</v>
      </c>
      <c r="Z119" s="32" t="s">
        <v>31</v>
      </c>
      <c r="AA119" s="33" t="s">
        <v>31</v>
      </c>
      <c r="AB119" s="32" t="s">
        <v>31</v>
      </c>
      <c r="AC119" s="33" t="s">
        <v>31</v>
      </c>
      <c r="AD119" s="138"/>
      <c r="AE119" s="108" t="str">
        <f t="shared" si="36"/>
        <v>Langsamer Walzer</v>
      </c>
      <c r="AF119" s="108" t="str">
        <f t="shared" si="37"/>
        <v>Tango</v>
      </c>
      <c r="AG119" s="108" t="str">
        <f t="shared" si="38"/>
        <v>Wiener Walzer</v>
      </c>
      <c r="AH119" s="108" t="str">
        <f t="shared" si="39"/>
        <v>Slowfox</v>
      </c>
      <c r="AI119" s="108" t="str">
        <f t="shared" si="40"/>
        <v>Quickstep</v>
      </c>
      <c r="AJ119" s="108" t="str">
        <f t="shared" si="41"/>
        <v>Samba</v>
      </c>
      <c r="AK119" s="108" t="str">
        <f t="shared" si="42"/>
        <v>Chachacha</v>
      </c>
      <c r="AL119" s="108" t="str">
        <f t="shared" si="43"/>
        <v>Rumba</v>
      </c>
      <c r="AM119" s="108" t="str">
        <f t="shared" si="44"/>
        <v>Paso Doble</v>
      </c>
      <c r="AN119" s="108" t="str">
        <f t="shared" si="45"/>
        <v>Jive</v>
      </c>
      <c r="AO119" s="108" t="str">
        <f t="shared" si="46"/>
        <v>Discofox</v>
      </c>
    </row>
    <row r="120" spans="1:41" s="139" customFormat="1" x14ac:dyDescent="0.35">
      <c r="A120" s="148">
        <f>Anmeldung!$E$7</f>
        <v>0</v>
      </c>
      <c r="B120" s="135"/>
      <c r="C120" s="135"/>
      <c r="D120" s="135"/>
      <c r="E120" s="149"/>
      <c r="F120" s="135"/>
      <c r="G120" s="136"/>
      <c r="H120" s="146">
        <v>111</v>
      </c>
      <c r="I120" s="137">
        <f t="shared" si="24"/>
        <v>0</v>
      </c>
      <c r="J120" s="32" t="s">
        <v>31</v>
      </c>
      <c r="K120" s="33" t="s">
        <v>31</v>
      </c>
      <c r="L120" s="32" t="s">
        <v>31</v>
      </c>
      <c r="M120" s="33" t="s">
        <v>31</v>
      </c>
      <c r="N120" s="32" t="s">
        <v>31</v>
      </c>
      <c r="O120" s="33" t="s">
        <v>31</v>
      </c>
      <c r="P120" s="32" t="s">
        <v>31</v>
      </c>
      <c r="Q120" s="33" t="s">
        <v>31</v>
      </c>
      <c r="R120" s="32" t="s">
        <v>31</v>
      </c>
      <c r="S120" s="33" t="s">
        <v>31</v>
      </c>
      <c r="T120" s="32" t="s">
        <v>31</v>
      </c>
      <c r="U120" s="33" t="s">
        <v>31</v>
      </c>
      <c r="V120" s="32" t="s">
        <v>31</v>
      </c>
      <c r="W120" s="33" t="s">
        <v>31</v>
      </c>
      <c r="X120" s="32" t="s">
        <v>31</v>
      </c>
      <c r="Y120" s="33" t="s">
        <v>31</v>
      </c>
      <c r="Z120" s="32" t="s">
        <v>31</v>
      </c>
      <c r="AA120" s="33" t="s">
        <v>31</v>
      </c>
      <c r="AB120" s="32" t="s">
        <v>31</v>
      </c>
      <c r="AC120" s="33" t="s">
        <v>31</v>
      </c>
      <c r="AD120" s="138"/>
      <c r="AE120" s="108" t="str">
        <f t="shared" si="36"/>
        <v>Langsamer Walzer</v>
      </c>
      <c r="AF120" s="108" t="str">
        <f t="shared" si="37"/>
        <v>Tango</v>
      </c>
      <c r="AG120" s="108" t="str">
        <f t="shared" si="38"/>
        <v>Wiener Walzer</v>
      </c>
      <c r="AH120" s="108" t="str">
        <f t="shared" si="39"/>
        <v>Slowfox</v>
      </c>
      <c r="AI120" s="108" t="str">
        <f t="shared" si="40"/>
        <v>Quickstep</v>
      </c>
      <c r="AJ120" s="108" t="str">
        <f t="shared" si="41"/>
        <v>Samba</v>
      </c>
      <c r="AK120" s="108" t="str">
        <f t="shared" si="42"/>
        <v>Chachacha</v>
      </c>
      <c r="AL120" s="108" t="str">
        <f t="shared" si="43"/>
        <v>Rumba</v>
      </c>
      <c r="AM120" s="108" t="str">
        <f t="shared" si="44"/>
        <v>Paso Doble</v>
      </c>
      <c r="AN120" s="108" t="str">
        <f t="shared" si="45"/>
        <v>Jive</v>
      </c>
      <c r="AO120" s="108" t="str">
        <f t="shared" si="46"/>
        <v>Discofox</v>
      </c>
    </row>
    <row r="121" spans="1:41" s="139" customFormat="1" x14ac:dyDescent="0.35">
      <c r="A121" s="148">
        <f>Anmeldung!$E$7</f>
        <v>0</v>
      </c>
      <c r="B121" s="135"/>
      <c r="C121" s="135"/>
      <c r="D121" s="135"/>
      <c r="E121" s="149"/>
      <c r="F121" s="135"/>
      <c r="G121" s="136"/>
      <c r="H121" s="146">
        <v>112</v>
      </c>
      <c r="I121" s="137">
        <f t="shared" si="24"/>
        <v>0</v>
      </c>
      <c r="J121" s="32" t="s">
        <v>31</v>
      </c>
      <c r="K121" s="33" t="s">
        <v>31</v>
      </c>
      <c r="L121" s="32" t="s">
        <v>31</v>
      </c>
      <c r="M121" s="33" t="s">
        <v>31</v>
      </c>
      <c r="N121" s="32" t="s">
        <v>31</v>
      </c>
      <c r="O121" s="33" t="s">
        <v>31</v>
      </c>
      <c r="P121" s="32" t="s">
        <v>31</v>
      </c>
      <c r="Q121" s="33" t="s">
        <v>31</v>
      </c>
      <c r="R121" s="32" t="s">
        <v>31</v>
      </c>
      <c r="S121" s="33" t="s">
        <v>31</v>
      </c>
      <c r="T121" s="32" t="s">
        <v>31</v>
      </c>
      <c r="U121" s="33" t="s">
        <v>31</v>
      </c>
      <c r="V121" s="32" t="s">
        <v>31</v>
      </c>
      <c r="W121" s="33" t="s">
        <v>31</v>
      </c>
      <c r="X121" s="32" t="s">
        <v>31</v>
      </c>
      <c r="Y121" s="33" t="s">
        <v>31</v>
      </c>
      <c r="Z121" s="32" t="s">
        <v>31</v>
      </c>
      <c r="AA121" s="33" t="s">
        <v>31</v>
      </c>
      <c r="AB121" s="32" t="s">
        <v>31</v>
      </c>
      <c r="AC121" s="33" t="s">
        <v>31</v>
      </c>
      <c r="AD121" s="138"/>
      <c r="AE121" s="108" t="str">
        <f t="shared" si="36"/>
        <v>Langsamer Walzer</v>
      </c>
      <c r="AF121" s="108" t="str">
        <f t="shared" si="37"/>
        <v>Tango</v>
      </c>
      <c r="AG121" s="108" t="str">
        <f t="shared" si="38"/>
        <v>Wiener Walzer</v>
      </c>
      <c r="AH121" s="108" t="str">
        <f t="shared" si="39"/>
        <v>Slowfox</v>
      </c>
      <c r="AI121" s="108" t="str">
        <f t="shared" si="40"/>
        <v>Quickstep</v>
      </c>
      <c r="AJ121" s="108" t="str">
        <f t="shared" si="41"/>
        <v>Samba</v>
      </c>
      <c r="AK121" s="108" t="str">
        <f t="shared" si="42"/>
        <v>Chachacha</v>
      </c>
      <c r="AL121" s="108" t="str">
        <f t="shared" si="43"/>
        <v>Rumba</v>
      </c>
      <c r="AM121" s="108" t="str">
        <f t="shared" si="44"/>
        <v>Paso Doble</v>
      </c>
      <c r="AN121" s="108" t="str">
        <f t="shared" si="45"/>
        <v>Jive</v>
      </c>
      <c r="AO121" s="108" t="str">
        <f t="shared" si="46"/>
        <v>Discofox</v>
      </c>
    </row>
    <row r="122" spans="1:41" s="139" customFormat="1" x14ac:dyDescent="0.35">
      <c r="A122" s="148">
        <f>Anmeldung!$E$7</f>
        <v>0</v>
      </c>
      <c r="B122" s="135"/>
      <c r="C122" s="135"/>
      <c r="D122" s="135"/>
      <c r="E122" s="149"/>
      <c r="F122" s="135"/>
      <c r="G122" s="136"/>
      <c r="H122" s="146">
        <v>113</v>
      </c>
      <c r="I122" s="137">
        <f t="shared" si="24"/>
        <v>0</v>
      </c>
      <c r="J122" s="32" t="s">
        <v>31</v>
      </c>
      <c r="K122" s="33" t="s">
        <v>31</v>
      </c>
      <c r="L122" s="32" t="s">
        <v>31</v>
      </c>
      <c r="M122" s="33" t="s">
        <v>31</v>
      </c>
      <c r="N122" s="32" t="s">
        <v>31</v>
      </c>
      <c r="O122" s="33" t="s">
        <v>31</v>
      </c>
      <c r="P122" s="32" t="s">
        <v>31</v>
      </c>
      <c r="Q122" s="33" t="s">
        <v>31</v>
      </c>
      <c r="R122" s="32" t="s">
        <v>31</v>
      </c>
      <c r="S122" s="33" t="s">
        <v>31</v>
      </c>
      <c r="T122" s="32" t="s">
        <v>31</v>
      </c>
      <c r="U122" s="33" t="s">
        <v>31</v>
      </c>
      <c r="V122" s="32" t="s">
        <v>31</v>
      </c>
      <c r="W122" s="33" t="s">
        <v>31</v>
      </c>
      <c r="X122" s="32" t="s">
        <v>31</v>
      </c>
      <c r="Y122" s="33" t="s">
        <v>31</v>
      </c>
      <c r="Z122" s="32" t="s">
        <v>31</v>
      </c>
      <c r="AA122" s="33" t="s">
        <v>31</v>
      </c>
      <c r="AB122" s="32" t="s">
        <v>31</v>
      </c>
      <c r="AC122" s="33" t="s">
        <v>31</v>
      </c>
      <c r="AD122" s="138"/>
      <c r="AE122" s="108" t="str">
        <f t="shared" si="36"/>
        <v>Langsamer Walzer</v>
      </c>
      <c r="AF122" s="108" t="str">
        <f t="shared" si="37"/>
        <v>Tango</v>
      </c>
      <c r="AG122" s="108" t="str">
        <f t="shared" si="38"/>
        <v>Wiener Walzer</v>
      </c>
      <c r="AH122" s="108" t="str">
        <f t="shared" si="39"/>
        <v>Slowfox</v>
      </c>
      <c r="AI122" s="108" t="str">
        <f t="shared" si="40"/>
        <v>Quickstep</v>
      </c>
      <c r="AJ122" s="108" t="str">
        <f t="shared" si="41"/>
        <v>Samba</v>
      </c>
      <c r="AK122" s="108" t="str">
        <f t="shared" si="42"/>
        <v>Chachacha</v>
      </c>
      <c r="AL122" s="108" t="str">
        <f t="shared" si="43"/>
        <v>Rumba</v>
      </c>
      <c r="AM122" s="108" t="str">
        <f t="shared" si="44"/>
        <v>Paso Doble</v>
      </c>
      <c r="AN122" s="108" t="str">
        <f t="shared" si="45"/>
        <v>Jive</v>
      </c>
      <c r="AO122" s="108" t="str">
        <f t="shared" si="46"/>
        <v>Discofox</v>
      </c>
    </row>
    <row r="123" spans="1:41" s="139" customFormat="1" x14ac:dyDescent="0.35">
      <c r="A123" s="148">
        <f>Anmeldung!$E$7</f>
        <v>0</v>
      </c>
      <c r="B123" s="135"/>
      <c r="C123" s="135"/>
      <c r="D123" s="135"/>
      <c r="E123" s="149"/>
      <c r="F123" s="135"/>
      <c r="G123" s="136"/>
      <c r="H123" s="146">
        <v>114</v>
      </c>
      <c r="I123" s="137">
        <f t="shared" si="24"/>
        <v>0</v>
      </c>
      <c r="J123" s="32" t="s">
        <v>31</v>
      </c>
      <c r="K123" s="33" t="s">
        <v>31</v>
      </c>
      <c r="L123" s="32" t="s">
        <v>31</v>
      </c>
      <c r="M123" s="33" t="s">
        <v>31</v>
      </c>
      <c r="N123" s="32" t="s">
        <v>31</v>
      </c>
      <c r="O123" s="33" t="s">
        <v>31</v>
      </c>
      <c r="P123" s="32" t="s">
        <v>31</v>
      </c>
      <c r="Q123" s="33" t="s">
        <v>31</v>
      </c>
      <c r="R123" s="32" t="s">
        <v>31</v>
      </c>
      <c r="S123" s="33" t="s">
        <v>31</v>
      </c>
      <c r="T123" s="32" t="s">
        <v>31</v>
      </c>
      <c r="U123" s="33" t="s">
        <v>31</v>
      </c>
      <c r="V123" s="32" t="s">
        <v>31</v>
      </c>
      <c r="W123" s="33" t="s">
        <v>31</v>
      </c>
      <c r="X123" s="32" t="s">
        <v>31</v>
      </c>
      <c r="Y123" s="33" t="s">
        <v>31</v>
      </c>
      <c r="Z123" s="32" t="s">
        <v>31</v>
      </c>
      <c r="AA123" s="33" t="s">
        <v>31</v>
      </c>
      <c r="AB123" s="32" t="s">
        <v>31</v>
      </c>
      <c r="AC123" s="33" t="s">
        <v>31</v>
      </c>
      <c r="AD123" s="138"/>
      <c r="AE123" s="108" t="str">
        <f t="shared" si="36"/>
        <v>Langsamer Walzer</v>
      </c>
      <c r="AF123" s="108" t="str">
        <f t="shared" si="37"/>
        <v>Tango</v>
      </c>
      <c r="AG123" s="108" t="str">
        <f t="shared" si="38"/>
        <v>Wiener Walzer</v>
      </c>
      <c r="AH123" s="108" t="str">
        <f t="shared" si="39"/>
        <v>Slowfox</v>
      </c>
      <c r="AI123" s="108" t="str">
        <f t="shared" si="40"/>
        <v>Quickstep</v>
      </c>
      <c r="AJ123" s="108" t="str">
        <f t="shared" si="41"/>
        <v>Samba</v>
      </c>
      <c r="AK123" s="108" t="str">
        <f t="shared" si="42"/>
        <v>Chachacha</v>
      </c>
      <c r="AL123" s="108" t="str">
        <f t="shared" si="43"/>
        <v>Rumba</v>
      </c>
      <c r="AM123" s="108" t="str">
        <f t="shared" si="44"/>
        <v>Paso Doble</v>
      </c>
      <c r="AN123" s="108" t="str">
        <f t="shared" si="45"/>
        <v>Jive</v>
      </c>
      <c r="AO123" s="108" t="str">
        <f t="shared" si="46"/>
        <v>Discofox</v>
      </c>
    </row>
    <row r="124" spans="1:41" s="139" customFormat="1" x14ac:dyDescent="0.35">
      <c r="A124" s="148">
        <f>Anmeldung!$E$7</f>
        <v>0</v>
      </c>
      <c r="B124" s="135"/>
      <c r="C124" s="135"/>
      <c r="D124" s="135"/>
      <c r="E124" s="149"/>
      <c r="F124" s="135"/>
      <c r="G124" s="136"/>
      <c r="H124" s="146">
        <v>115</v>
      </c>
      <c r="I124" s="137">
        <f t="shared" si="24"/>
        <v>0</v>
      </c>
      <c r="J124" s="32" t="s">
        <v>31</v>
      </c>
      <c r="K124" s="33" t="s">
        <v>31</v>
      </c>
      <c r="L124" s="32" t="s">
        <v>31</v>
      </c>
      <c r="M124" s="33" t="s">
        <v>31</v>
      </c>
      <c r="N124" s="32" t="s">
        <v>31</v>
      </c>
      <c r="O124" s="33" t="s">
        <v>31</v>
      </c>
      <c r="P124" s="32" t="s">
        <v>31</v>
      </c>
      <c r="Q124" s="33" t="s">
        <v>31</v>
      </c>
      <c r="R124" s="32" t="s">
        <v>31</v>
      </c>
      <c r="S124" s="33" t="s">
        <v>31</v>
      </c>
      <c r="T124" s="32" t="s">
        <v>31</v>
      </c>
      <c r="U124" s="33" t="s">
        <v>31</v>
      </c>
      <c r="V124" s="32" t="s">
        <v>31</v>
      </c>
      <c r="W124" s="33" t="s">
        <v>31</v>
      </c>
      <c r="X124" s="32" t="s">
        <v>31</v>
      </c>
      <c r="Y124" s="33" t="s">
        <v>31</v>
      </c>
      <c r="Z124" s="32" t="s">
        <v>31</v>
      </c>
      <c r="AA124" s="33" t="s">
        <v>31</v>
      </c>
      <c r="AB124" s="32" t="s">
        <v>31</v>
      </c>
      <c r="AC124" s="33" t="s">
        <v>31</v>
      </c>
      <c r="AD124" s="138"/>
      <c r="AE124" s="108" t="str">
        <f t="shared" si="36"/>
        <v>Langsamer Walzer</v>
      </c>
      <c r="AF124" s="108" t="str">
        <f t="shared" si="37"/>
        <v>Tango</v>
      </c>
      <c r="AG124" s="108" t="str">
        <f t="shared" si="38"/>
        <v>Wiener Walzer</v>
      </c>
      <c r="AH124" s="108" t="str">
        <f t="shared" si="39"/>
        <v>Slowfox</v>
      </c>
      <c r="AI124" s="108" t="str">
        <f t="shared" si="40"/>
        <v>Quickstep</v>
      </c>
      <c r="AJ124" s="108" t="str">
        <f t="shared" si="41"/>
        <v>Samba</v>
      </c>
      <c r="AK124" s="108" t="str">
        <f t="shared" si="42"/>
        <v>Chachacha</v>
      </c>
      <c r="AL124" s="108" t="str">
        <f t="shared" si="43"/>
        <v>Rumba</v>
      </c>
      <c r="AM124" s="108" t="str">
        <f t="shared" si="44"/>
        <v>Paso Doble</v>
      </c>
      <c r="AN124" s="108" t="str">
        <f t="shared" si="45"/>
        <v>Jive</v>
      </c>
      <c r="AO124" s="108" t="str">
        <f t="shared" si="46"/>
        <v>Discofox</v>
      </c>
    </row>
    <row r="125" spans="1:41" s="139" customFormat="1" x14ac:dyDescent="0.35">
      <c r="A125" s="148">
        <f>Anmeldung!$E$7</f>
        <v>0</v>
      </c>
      <c r="B125" s="135"/>
      <c r="C125" s="135"/>
      <c r="D125" s="135"/>
      <c r="E125" s="149"/>
      <c r="F125" s="135"/>
      <c r="G125" s="136"/>
      <c r="H125" s="146">
        <v>116</v>
      </c>
      <c r="I125" s="137">
        <f t="shared" si="24"/>
        <v>0</v>
      </c>
      <c r="J125" s="32" t="s">
        <v>31</v>
      </c>
      <c r="K125" s="33" t="s">
        <v>31</v>
      </c>
      <c r="L125" s="32" t="s">
        <v>31</v>
      </c>
      <c r="M125" s="33" t="s">
        <v>31</v>
      </c>
      <c r="N125" s="32" t="s">
        <v>31</v>
      </c>
      <c r="O125" s="33" t="s">
        <v>31</v>
      </c>
      <c r="P125" s="32" t="s">
        <v>31</v>
      </c>
      <c r="Q125" s="33" t="s">
        <v>31</v>
      </c>
      <c r="R125" s="32" t="s">
        <v>31</v>
      </c>
      <c r="S125" s="33" t="s">
        <v>31</v>
      </c>
      <c r="T125" s="32" t="s">
        <v>31</v>
      </c>
      <c r="U125" s="33" t="s">
        <v>31</v>
      </c>
      <c r="V125" s="32" t="s">
        <v>31</v>
      </c>
      <c r="W125" s="33" t="s">
        <v>31</v>
      </c>
      <c r="X125" s="32" t="s">
        <v>31</v>
      </c>
      <c r="Y125" s="33" t="s">
        <v>31</v>
      </c>
      <c r="Z125" s="32" t="s">
        <v>31</v>
      </c>
      <c r="AA125" s="33" t="s">
        <v>31</v>
      </c>
      <c r="AB125" s="32" t="s">
        <v>31</v>
      </c>
      <c r="AC125" s="33" t="s">
        <v>31</v>
      </c>
      <c r="AD125" s="138"/>
      <c r="AE125" s="108" t="str">
        <f t="shared" si="36"/>
        <v>Langsamer Walzer</v>
      </c>
      <c r="AF125" s="108" t="str">
        <f t="shared" si="37"/>
        <v>Tango</v>
      </c>
      <c r="AG125" s="108" t="str">
        <f t="shared" si="38"/>
        <v>Wiener Walzer</v>
      </c>
      <c r="AH125" s="108" t="str">
        <f t="shared" si="39"/>
        <v>Slowfox</v>
      </c>
      <c r="AI125" s="108" t="str">
        <f t="shared" si="40"/>
        <v>Quickstep</v>
      </c>
      <c r="AJ125" s="108" t="str">
        <f t="shared" si="41"/>
        <v>Samba</v>
      </c>
      <c r="AK125" s="108" t="str">
        <f t="shared" si="42"/>
        <v>Chachacha</v>
      </c>
      <c r="AL125" s="108" t="str">
        <f t="shared" si="43"/>
        <v>Rumba</v>
      </c>
      <c r="AM125" s="108" t="str">
        <f t="shared" si="44"/>
        <v>Paso Doble</v>
      </c>
      <c r="AN125" s="108" t="str">
        <f t="shared" si="45"/>
        <v>Jive</v>
      </c>
      <c r="AO125" s="108" t="str">
        <f t="shared" si="46"/>
        <v>Discofox</v>
      </c>
    </row>
    <row r="126" spans="1:41" s="139" customFormat="1" x14ac:dyDescent="0.35">
      <c r="A126" s="148">
        <f>Anmeldung!$E$7</f>
        <v>0</v>
      </c>
      <c r="B126" s="135"/>
      <c r="C126" s="135"/>
      <c r="D126" s="135"/>
      <c r="E126" s="149"/>
      <c r="F126" s="135"/>
      <c r="G126" s="136"/>
      <c r="H126" s="146">
        <v>117</v>
      </c>
      <c r="I126" s="137">
        <f t="shared" si="24"/>
        <v>0</v>
      </c>
      <c r="J126" s="32" t="s">
        <v>31</v>
      </c>
      <c r="K126" s="33" t="s">
        <v>31</v>
      </c>
      <c r="L126" s="32" t="s">
        <v>31</v>
      </c>
      <c r="M126" s="33" t="s">
        <v>31</v>
      </c>
      <c r="N126" s="32" t="s">
        <v>31</v>
      </c>
      <c r="O126" s="33" t="s">
        <v>31</v>
      </c>
      <c r="P126" s="32" t="s">
        <v>31</v>
      </c>
      <c r="Q126" s="33" t="s">
        <v>31</v>
      </c>
      <c r="R126" s="32" t="s">
        <v>31</v>
      </c>
      <c r="S126" s="33" t="s">
        <v>31</v>
      </c>
      <c r="T126" s="32" t="s">
        <v>31</v>
      </c>
      <c r="U126" s="33" t="s">
        <v>31</v>
      </c>
      <c r="V126" s="32" t="s">
        <v>31</v>
      </c>
      <c r="W126" s="33" t="s">
        <v>31</v>
      </c>
      <c r="X126" s="32" t="s">
        <v>31</v>
      </c>
      <c r="Y126" s="33" t="s">
        <v>31</v>
      </c>
      <c r="Z126" s="32" t="s">
        <v>31</v>
      </c>
      <c r="AA126" s="33" t="s">
        <v>31</v>
      </c>
      <c r="AB126" s="32" t="s">
        <v>31</v>
      </c>
      <c r="AC126" s="33" t="s">
        <v>31</v>
      </c>
      <c r="AD126" s="138"/>
      <c r="AE126" s="108" t="str">
        <f t="shared" si="36"/>
        <v>Langsamer Walzer</v>
      </c>
      <c r="AF126" s="108" t="str">
        <f t="shared" si="37"/>
        <v>Tango</v>
      </c>
      <c r="AG126" s="108" t="str">
        <f t="shared" si="38"/>
        <v>Wiener Walzer</v>
      </c>
      <c r="AH126" s="108" t="str">
        <f t="shared" si="39"/>
        <v>Slowfox</v>
      </c>
      <c r="AI126" s="108" t="str">
        <f t="shared" si="40"/>
        <v>Quickstep</v>
      </c>
      <c r="AJ126" s="108" t="str">
        <f t="shared" si="41"/>
        <v>Samba</v>
      </c>
      <c r="AK126" s="108" t="str">
        <f t="shared" si="42"/>
        <v>Chachacha</v>
      </c>
      <c r="AL126" s="108" t="str">
        <f t="shared" si="43"/>
        <v>Rumba</v>
      </c>
      <c r="AM126" s="108" t="str">
        <f t="shared" si="44"/>
        <v>Paso Doble</v>
      </c>
      <c r="AN126" s="108" t="str">
        <f t="shared" si="45"/>
        <v>Jive</v>
      </c>
      <c r="AO126" s="108" t="str">
        <f t="shared" si="46"/>
        <v>Discofox</v>
      </c>
    </row>
    <row r="127" spans="1:41" s="139" customFormat="1" x14ac:dyDescent="0.35">
      <c r="A127" s="148">
        <f>Anmeldung!$E$7</f>
        <v>0</v>
      </c>
      <c r="B127" s="135"/>
      <c r="C127" s="135"/>
      <c r="D127" s="135"/>
      <c r="E127" s="149"/>
      <c r="F127" s="135"/>
      <c r="G127" s="136"/>
      <c r="H127" s="146">
        <v>118</v>
      </c>
      <c r="I127" s="137">
        <f t="shared" si="24"/>
        <v>0</v>
      </c>
      <c r="J127" s="32" t="s">
        <v>31</v>
      </c>
      <c r="K127" s="33" t="s">
        <v>31</v>
      </c>
      <c r="L127" s="32" t="s">
        <v>31</v>
      </c>
      <c r="M127" s="33" t="s">
        <v>31</v>
      </c>
      <c r="N127" s="32" t="s">
        <v>31</v>
      </c>
      <c r="O127" s="33" t="s">
        <v>31</v>
      </c>
      <c r="P127" s="32" t="s">
        <v>31</v>
      </c>
      <c r="Q127" s="33" t="s">
        <v>31</v>
      </c>
      <c r="R127" s="32" t="s">
        <v>31</v>
      </c>
      <c r="S127" s="33" t="s">
        <v>31</v>
      </c>
      <c r="T127" s="32" t="s">
        <v>31</v>
      </c>
      <c r="U127" s="33" t="s">
        <v>31</v>
      </c>
      <c r="V127" s="32" t="s">
        <v>31</v>
      </c>
      <c r="W127" s="33" t="s">
        <v>31</v>
      </c>
      <c r="X127" s="32" t="s">
        <v>31</v>
      </c>
      <c r="Y127" s="33" t="s">
        <v>31</v>
      </c>
      <c r="Z127" s="32" t="s">
        <v>31</v>
      </c>
      <c r="AA127" s="33" t="s">
        <v>31</v>
      </c>
      <c r="AB127" s="32" t="s">
        <v>31</v>
      </c>
      <c r="AC127" s="33" t="s">
        <v>31</v>
      </c>
      <c r="AD127" s="138"/>
      <c r="AE127" s="108" t="str">
        <f t="shared" si="36"/>
        <v>Langsamer Walzer</v>
      </c>
      <c r="AF127" s="108" t="str">
        <f t="shared" si="37"/>
        <v>Tango</v>
      </c>
      <c r="AG127" s="108" t="str">
        <f t="shared" si="38"/>
        <v>Wiener Walzer</v>
      </c>
      <c r="AH127" s="108" t="str">
        <f t="shared" si="39"/>
        <v>Slowfox</v>
      </c>
      <c r="AI127" s="108" t="str">
        <f t="shared" si="40"/>
        <v>Quickstep</v>
      </c>
      <c r="AJ127" s="108" t="str">
        <f t="shared" si="41"/>
        <v>Samba</v>
      </c>
      <c r="AK127" s="108" t="str">
        <f t="shared" si="42"/>
        <v>Chachacha</v>
      </c>
      <c r="AL127" s="108" t="str">
        <f t="shared" si="43"/>
        <v>Rumba</v>
      </c>
      <c r="AM127" s="108" t="str">
        <f t="shared" si="44"/>
        <v>Paso Doble</v>
      </c>
      <c r="AN127" s="108" t="str">
        <f t="shared" si="45"/>
        <v>Jive</v>
      </c>
      <c r="AO127" s="108" t="str">
        <f t="shared" si="46"/>
        <v>Discofox</v>
      </c>
    </row>
    <row r="128" spans="1:41" s="139" customFormat="1" x14ac:dyDescent="0.35">
      <c r="A128" s="148">
        <f>Anmeldung!$E$7</f>
        <v>0</v>
      </c>
      <c r="B128" s="135"/>
      <c r="C128" s="135"/>
      <c r="D128" s="135"/>
      <c r="E128" s="149"/>
      <c r="F128" s="135"/>
      <c r="G128" s="136"/>
      <c r="H128" s="146">
        <v>119</v>
      </c>
      <c r="I128" s="137">
        <f t="shared" si="24"/>
        <v>0</v>
      </c>
      <c r="J128" s="32" t="s">
        <v>31</v>
      </c>
      <c r="K128" s="33" t="s">
        <v>31</v>
      </c>
      <c r="L128" s="32" t="s">
        <v>31</v>
      </c>
      <c r="M128" s="33" t="s">
        <v>31</v>
      </c>
      <c r="N128" s="32" t="s">
        <v>31</v>
      </c>
      <c r="O128" s="33" t="s">
        <v>31</v>
      </c>
      <c r="P128" s="32" t="s">
        <v>31</v>
      </c>
      <c r="Q128" s="33" t="s">
        <v>31</v>
      </c>
      <c r="R128" s="32" t="s">
        <v>31</v>
      </c>
      <c r="S128" s="33" t="s">
        <v>31</v>
      </c>
      <c r="T128" s="32" t="s">
        <v>31</v>
      </c>
      <c r="U128" s="33" t="s">
        <v>31</v>
      </c>
      <c r="V128" s="32" t="s">
        <v>31</v>
      </c>
      <c r="W128" s="33" t="s">
        <v>31</v>
      </c>
      <c r="X128" s="32" t="s">
        <v>31</v>
      </c>
      <c r="Y128" s="33" t="s">
        <v>31</v>
      </c>
      <c r="Z128" s="32" t="s">
        <v>31</v>
      </c>
      <c r="AA128" s="33" t="s">
        <v>31</v>
      </c>
      <c r="AB128" s="32" t="s">
        <v>31</v>
      </c>
      <c r="AC128" s="33" t="s">
        <v>31</v>
      </c>
      <c r="AD128" s="138"/>
      <c r="AE128" s="108" t="str">
        <f t="shared" si="36"/>
        <v>Langsamer Walzer</v>
      </c>
      <c r="AF128" s="108" t="str">
        <f t="shared" si="37"/>
        <v>Tango</v>
      </c>
      <c r="AG128" s="108" t="str">
        <f t="shared" si="38"/>
        <v>Wiener Walzer</v>
      </c>
      <c r="AH128" s="108" t="str">
        <f t="shared" si="39"/>
        <v>Slowfox</v>
      </c>
      <c r="AI128" s="108" t="str">
        <f t="shared" si="40"/>
        <v>Quickstep</v>
      </c>
      <c r="AJ128" s="108" t="str">
        <f t="shared" si="41"/>
        <v>Samba</v>
      </c>
      <c r="AK128" s="108" t="str">
        <f t="shared" si="42"/>
        <v>Chachacha</v>
      </c>
      <c r="AL128" s="108" t="str">
        <f t="shared" si="43"/>
        <v>Rumba</v>
      </c>
      <c r="AM128" s="108" t="str">
        <f t="shared" si="44"/>
        <v>Paso Doble</v>
      </c>
      <c r="AN128" s="108" t="str">
        <f t="shared" si="45"/>
        <v>Jive</v>
      </c>
      <c r="AO128" s="108" t="str">
        <f t="shared" si="46"/>
        <v>Discofox</v>
      </c>
    </row>
    <row r="129" spans="1:41" s="139" customFormat="1" x14ac:dyDescent="0.35">
      <c r="A129" s="148">
        <f>Anmeldung!$E$7</f>
        <v>0</v>
      </c>
      <c r="B129" s="135"/>
      <c r="C129" s="135"/>
      <c r="D129" s="135"/>
      <c r="E129" s="149"/>
      <c r="F129" s="135"/>
      <c r="G129" s="136"/>
      <c r="H129" s="146">
        <v>120</v>
      </c>
      <c r="I129" s="137">
        <f t="shared" si="24"/>
        <v>0</v>
      </c>
      <c r="J129" s="32" t="s">
        <v>31</v>
      </c>
      <c r="K129" s="33" t="s">
        <v>31</v>
      </c>
      <c r="L129" s="32" t="s">
        <v>31</v>
      </c>
      <c r="M129" s="33" t="s">
        <v>31</v>
      </c>
      <c r="N129" s="32" t="s">
        <v>31</v>
      </c>
      <c r="O129" s="33" t="s">
        <v>31</v>
      </c>
      <c r="P129" s="32" t="s">
        <v>31</v>
      </c>
      <c r="Q129" s="33" t="s">
        <v>31</v>
      </c>
      <c r="R129" s="32" t="s">
        <v>31</v>
      </c>
      <c r="S129" s="33" t="s">
        <v>31</v>
      </c>
      <c r="T129" s="32" t="s">
        <v>31</v>
      </c>
      <c r="U129" s="33" t="s">
        <v>31</v>
      </c>
      <c r="V129" s="32" t="s">
        <v>31</v>
      </c>
      <c r="W129" s="33" t="s">
        <v>31</v>
      </c>
      <c r="X129" s="32" t="s">
        <v>31</v>
      </c>
      <c r="Y129" s="33" t="s">
        <v>31</v>
      </c>
      <c r="Z129" s="32" t="s">
        <v>31</v>
      </c>
      <c r="AA129" s="33" t="s">
        <v>31</v>
      </c>
      <c r="AB129" s="32" t="s">
        <v>31</v>
      </c>
      <c r="AC129" s="33" t="s">
        <v>31</v>
      </c>
      <c r="AD129" s="138"/>
      <c r="AE129" s="108" t="str">
        <f t="shared" si="36"/>
        <v>Langsamer Walzer</v>
      </c>
      <c r="AF129" s="108" t="str">
        <f t="shared" si="37"/>
        <v>Tango</v>
      </c>
      <c r="AG129" s="108" t="str">
        <f t="shared" si="38"/>
        <v>Wiener Walzer</v>
      </c>
      <c r="AH129" s="108" t="str">
        <f t="shared" si="39"/>
        <v>Slowfox</v>
      </c>
      <c r="AI129" s="108" t="str">
        <f t="shared" si="40"/>
        <v>Quickstep</v>
      </c>
      <c r="AJ129" s="108" t="str">
        <f t="shared" si="41"/>
        <v>Samba</v>
      </c>
      <c r="AK129" s="108" t="str">
        <f t="shared" si="42"/>
        <v>Chachacha</v>
      </c>
      <c r="AL129" s="108" t="str">
        <f t="shared" si="43"/>
        <v>Rumba</v>
      </c>
      <c r="AM129" s="108" t="str">
        <f t="shared" si="44"/>
        <v>Paso Doble</v>
      </c>
      <c r="AN129" s="108" t="str">
        <f t="shared" si="45"/>
        <v>Jive</v>
      </c>
      <c r="AO129" s="108" t="str">
        <f t="shared" si="46"/>
        <v>Discofox</v>
      </c>
    </row>
    <row r="130" spans="1:41" s="139" customFormat="1" x14ac:dyDescent="0.35">
      <c r="A130" s="148">
        <f>Anmeldung!$E$7</f>
        <v>0</v>
      </c>
      <c r="B130" s="135"/>
      <c r="C130" s="135"/>
      <c r="D130" s="135"/>
      <c r="E130" s="149"/>
      <c r="F130" s="135"/>
      <c r="G130" s="136"/>
      <c r="H130" s="146">
        <v>121</v>
      </c>
      <c r="I130" s="137">
        <f t="shared" si="24"/>
        <v>0</v>
      </c>
      <c r="J130" s="32" t="s">
        <v>31</v>
      </c>
      <c r="K130" s="33" t="s">
        <v>31</v>
      </c>
      <c r="L130" s="32" t="s">
        <v>31</v>
      </c>
      <c r="M130" s="33" t="s">
        <v>31</v>
      </c>
      <c r="N130" s="32" t="s">
        <v>31</v>
      </c>
      <c r="O130" s="33" t="s">
        <v>31</v>
      </c>
      <c r="P130" s="32" t="s">
        <v>31</v>
      </c>
      <c r="Q130" s="33" t="s">
        <v>31</v>
      </c>
      <c r="R130" s="32" t="s">
        <v>31</v>
      </c>
      <c r="S130" s="33" t="s">
        <v>31</v>
      </c>
      <c r="T130" s="32" t="s">
        <v>31</v>
      </c>
      <c r="U130" s="33" t="s">
        <v>31</v>
      </c>
      <c r="V130" s="32" t="s">
        <v>31</v>
      </c>
      <c r="W130" s="33" t="s">
        <v>31</v>
      </c>
      <c r="X130" s="32" t="s">
        <v>31</v>
      </c>
      <c r="Y130" s="33" t="s">
        <v>31</v>
      </c>
      <c r="Z130" s="32" t="s">
        <v>31</v>
      </c>
      <c r="AA130" s="33" t="s">
        <v>31</v>
      </c>
      <c r="AB130" s="32" t="s">
        <v>31</v>
      </c>
      <c r="AC130" s="33" t="s">
        <v>31</v>
      </c>
      <c r="AD130" s="138"/>
      <c r="AE130" s="108" t="str">
        <f t="shared" si="36"/>
        <v>Langsamer Walzer</v>
      </c>
      <c r="AF130" s="108" t="str">
        <f t="shared" si="37"/>
        <v>Tango</v>
      </c>
      <c r="AG130" s="108" t="str">
        <f t="shared" si="38"/>
        <v>Wiener Walzer</v>
      </c>
      <c r="AH130" s="108" t="str">
        <f t="shared" si="39"/>
        <v>Slowfox</v>
      </c>
      <c r="AI130" s="108" t="str">
        <f t="shared" si="40"/>
        <v>Quickstep</v>
      </c>
      <c r="AJ130" s="108" t="str">
        <f t="shared" si="41"/>
        <v>Samba</v>
      </c>
      <c r="AK130" s="108" t="str">
        <f t="shared" si="42"/>
        <v>Chachacha</v>
      </c>
      <c r="AL130" s="108" t="str">
        <f t="shared" si="43"/>
        <v>Rumba</v>
      </c>
      <c r="AM130" s="108" t="str">
        <f t="shared" si="44"/>
        <v>Paso Doble</v>
      </c>
      <c r="AN130" s="108" t="str">
        <f t="shared" si="45"/>
        <v>Jive</v>
      </c>
      <c r="AO130" s="108" t="str">
        <f t="shared" si="46"/>
        <v>Discofox</v>
      </c>
    </row>
    <row r="131" spans="1:41" s="139" customFormat="1" x14ac:dyDescent="0.35">
      <c r="A131" s="148">
        <f>Anmeldung!$E$7</f>
        <v>0</v>
      </c>
      <c r="B131" s="135"/>
      <c r="C131" s="135"/>
      <c r="D131" s="135"/>
      <c r="E131" s="149"/>
      <c r="F131" s="135"/>
      <c r="G131" s="136"/>
      <c r="H131" s="146">
        <v>122</v>
      </c>
      <c r="I131" s="137">
        <f t="shared" si="24"/>
        <v>0</v>
      </c>
      <c r="J131" s="32" t="s">
        <v>31</v>
      </c>
      <c r="K131" s="33" t="s">
        <v>31</v>
      </c>
      <c r="L131" s="32" t="s">
        <v>31</v>
      </c>
      <c r="M131" s="33" t="s">
        <v>31</v>
      </c>
      <c r="N131" s="32" t="s">
        <v>31</v>
      </c>
      <c r="O131" s="33" t="s">
        <v>31</v>
      </c>
      <c r="P131" s="32" t="s">
        <v>31</v>
      </c>
      <c r="Q131" s="33" t="s">
        <v>31</v>
      </c>
      <c r="R131" s="32" t="s">
        <v>31</v>
      </c>
      <c r="S131" s="33" t="s">
        <v>31</v>
      </c>
      <c r="T131" s="32" t="s">
        <v>31</v>
      </c>
      <c r="U131" s="33" t="s">
        <v>31</v>
      </c>
      <c r="V131" s="32" t="s">
        <v>31</v>
      </c>
      <c r="W131" s="33" t="s">
        <v>31</v>
      </c>
      <c r="X131" s="32" t="s">
        <v>31</v>
      </c>
      <c r="Y131" s="33" t="s">
        <v>31</v>
      </c>
      <c r="Z131" s="32" t="s">
        <v>31</v>
      </c>
      <c r="AA131" s="33" t="s">
        <v>31</v>
      </c>
      <c r="AB131" s="32" t="s">
        <v>31</v>
      </c>
      <c r="AC131" s="33" t="s">
        <v>31</v>
      </c>
      <c r="AD131" s="138"/>
      <c r="AE131" s="108" t="str">
        <f t="shared" si="36"/>
        <v>Langsamer Walzer</v>
      </c>
      <c r="AF131" s="108" t="str">
        <f t="shared" si="37"/>
        <v>Tango</v>
      </c>
      <c r="AG131" s="108" t="str">
        <f t="shared" si="38"/>
        <v>Wiener Walzer</v>
      </c>
      <c r="AH131" s="108" t="str">
        <f t="shared" si="39"/>
        <v>Slowfox</v>
      </c>
      <c r="AI131" s="108" t="str">
        <f t="shared" si="40"/>
        <v>Quickstep</v>
      </c>
      <c r="AJ131" s="108" t="str">
        <f t="shared" si="41"/>
        <v>Samba</v>
      </c>
      <c r="AK131" s="108" t="str">
        <f t="shared" si="42"/>
        <v>Chachacha</v>
      </c>
      <c r="AL131" s="108" t="str">
        <f t="shared" si="43"/>
        <v>Rumba</v>
      </c>
      <c r="AM131" s="108" t="str">
        <f t="shared" si="44"/>
        <v>Paso Doble</v>
      </c>
      <c r="AN131" s="108" t="str">
        <f t="shared" si="45"/>
        <v>Jive</v>
      </c>
      <c r="AO131" s="108" t="str">
        <f t="shared" si="46"/>
        <v>Discofox</v>
      </c>
    </row>
    <row r="132" spans="1:41" s="139" customFormat="1" x14ac:dyDescent="0.35">
      <c r="A132" s="148">
        <f>Anmeldung!$E$7</f>
        <v>0</v>
      </c>
      <c r="B132" s="135"/>
      <c r="C132" s="135"/>
      <c r="D132" s="135"/>
      <c r="E132" s="149"/>
      <c r="F132" s="135"/>
      <c r="G132" s="136"/>
      <c r="H132" s="146">
        <v>123</v>
      </c>
      <c r="I132" s="137">
        <f t="shared" si="24"/>
        <v>0</v>
      </c>
      <c r="J132" s="32" t="s">
        <v>31</v>
      </c>
      <c r="K132" s="33" t="s">
        <v>31</v>
      </c>
      <c r="L132" s="32" t="s">
        <v>31</v>
      </c>
      <c r="M132" s="33" t="s">
        <v>31</v>
      </c>
      <c r="N132" s="32" t="s">
        <v>31</v>
      </c>
      <c r="O132" s="33" t="s">
        <v>31</v>
      </c>
      <c r="P132" s="32" t="s">
        <v>31</v>
      </c>
      <c r="Q132" s="33" t="s">
        <v>31</v>
      </c>
      <c r="R132" s="32" t="s">
        <v>31</v>
      </c>
      <c r="S132" s="33" t="s">
        <v>31</v>
      </c>
      <c r="T132" s="32" t="s">
        <v>31</v>
      </c>
      <c r="U132" s="33" t="s">
        <v>31</v>
      </c>
      <c r="V132" s="32" t="s">
        <v>31</v>
      </c>
      <c r="W132" s="33" t="s">
        <v>31</v>
      </c>
      <c r="X132" s="32" t="s">
        <v>31</v>
      </c>
      <c r="Y132" s="33" t="s">
        <v>31</v>
      </c>
      <c r="Z132" s="32" t="s">
        <v>31</v>
      </c>
      <c r="AA132" s="33" t="s">
        <v>31</v>
      </c>
      <c r="AB132" s="32" t="s">
        <v>31</v>
      </c>
      <c r="AC132" s="33" t="s">
        <v>31</v>
      </c>
      <c r="AD132" s="138"/>
      <c r="AE132" s="108" t="str">
        <f t="shared" si="36"/>
        <v>Langsamer Walzer</v>
      </c>
      <c r="AF132" s="108" t="str">
        <f t="shared" si="37"/>
        <v>Tango</v>
      </c>
      <c r="AG132" s="108" t="str">
        <f t="shared" si="38"/>
        <v>Wiener Walzer</v>
      </c>
      <c r="AH132" s="108" t="str">
        <f t="shared" si="39"/>
        <v>Slowfox</v>
      </c>
      <c r="AI132" s="108" t="str">
        <f t="shared" si="40"/>
        <v>Quickstep</v>
      </c>
      <c r="AJ132" s="108" t="str">
        <f t="shared" si="41"/>
        <v>Samba</v>
      </c>
      <c r="AK132" s="108" t="str">
        <f t="shared" si="42"/>
        <v>Chachacha</v>
      </c>
      <c r="AL132" s="108" t="str">
        <f t="shared" si="43"/>
        <v>Rumba</v>
      </c>
      <c r="AM132" s="108" t="str">
        <f t="shared" si="44"/>
        <v>Paso Doble</v>
      </c>
      <c r="AN132" s="108" t="str">
        <f t="shared" si="45"/>
        <v>Jive</v>
      </c>
      <c r="AO132" s="108" t="str">
        <f t="shared" si="46"/>
        <v>Discofox</v>
      </c>
    </row>
    <row r="133" spans="1:41" s="139" customFormat="1" x14ac:dyDescent="0.35">
      <c r="A133" s="148">
        <f>Anmeldung!$E$7</f>
        <v>0</v>
      </c>
      <c r="B133" s="135"/>
      <c r="C133" s="135"/>
      <c r="D133" s="135"/>
      <c r="E133" s="149"/>
      <c r="F133" s="135"/>
      <c r="G133" s="136"/>
      <c r="H133" s="146">
        <v>124</v>
      </c>
      <c r="I133" s="137">
        <f t="shared" si="24"/>
        <v>0</v>
      </c>
      <c r="J133" s="32" t="s">
        <v>31</v>
      </c>
      <c r="K133" s="33" t="s">
        <v>31</v>
      </c>
      <c r="L133" s="32" t="s">
        <v>31</v>
      </c>
      <c r="M133" s="33" t="s">
        <v>31</v>
      </c>
      <c r="N133" s="32" t="s">
        <v>31</v>
      </c>
      <c r="O133" s="33" t="s">
        <v>31</v>
      </c>
      <c r="P133" s="32" t="s">
        <v>31</v>
      </c>
      <c r="Q133" s="33" t="s">
        <v>31</v>
      </c>
      <c r="R133" s="32" t="s">
        <v>31</v>
      </c>
      <c r="S133" s="33" t="s">
        <v>31</v>
      </c>
      <c r="T133" s="32" t="s">
        <v>31</v>
      </c>
      <c r="U133" s="33" t="s">
        <v>31</v>
      </c>
      <c r="V133" s="32" t="s">
        <v>31</v>
      </c>
      <c r="W133" s="33" t="s">
        <v>31</v>
      </c>
      <c r="X133" s="32" t="s">
        <v>31</v>
      </c>
      <c r="Y133" s="33" t="s">
        <v>31</v>
      </c>
      <c r="Z133" s="32" t="s">
        <v>31</v>
      </c>
      <c r="AA133" s="33" t="s">
        <v>31</v>
      </c>
      <c r="AB133" s="32" t="s">
        <v>31</v>
      </c>
      <c r="AC133" s="33" t="s">
        <v>31</v>
      </c>
      <c r="AD133" s="138"/>
      <c r="AE133" s="108" t="str">
        <f t="shared" si="36"/>
        <v>Langsamer Walzer</v>
      </c>
      <c r="AF133" s="108" t="str">
        <f t="shared" si="37"/>
        <v>Tango</v>
      </c>
      <c r="AG133" s="108" t="str">
        <f t="shared" si="38"/>
        <v>Wiener Walzer</v>
      </c>
      <c r="AH133" s="108" t="str">
        <f t="shared" si="39"/>
        <v>Slowfox</v>
      </c>
      <c r="AI133" s="108" t="str">
        <f t="shared" si="40"/>
        <v>Quickstep</v>
      </c>
      <c r="AJ133" s="108" t="str">
        <f t="shared" si="41"/>
        <v>Samba</v>
      </c>
      <c r="AK133" s="108" t="str">
        <f t="shared" si="42"/>
        <v>Chachacha</v>
      </c>
      <c r="AL133" s="108" t="str">
        <f t="shared" si="43"/>
        <v>Rumba</v>
      </c>
      <c r="AM133" s="108" t="str">
        <f t="shared" si="44"/>
        <v>Paso Doble</v>
      </c>
      <c r="AN133" s="108" t="str">
        <f t="shared" si="45"/>
        <v>Jive</v>
      </c>
      <c r="AO133" s="108" t="str">
        <f t="shared" si="46"/>
        <v>Discofox</v>
      </c>
    </row>
    <row r="134" spans="1:41" s="139" customFormat="1" x14ac:dyDescent="0.35">
      <c r="A134" s="148">
        <f>Anmeldung!$E$7</f>
        <v>0</v>
      </c>
      <c r="B134" s="135"/>
      <c r="C134" s="135"/>
      <c r="D134" s="135"/>
      <c r="E134" s="149"/>
      <c r="F134" s="135"/>
      <c r="G134" s="136"/>
      <c r="H134" s="146">
        <v>125</v>
      </c>
      <c r="I134" s="137">
        <f t="shared" si="24"/>
        <v>0</v>
      </c>
      <c r="J134" s="32" t="s">
        <v>31</v>
      </c>
      <c r="K134" s="33" t="s">
        <v>31</v>
      </c>
      <c r="L134" s="32" t="s">
        <v>31</v>
      </c>
      <c r="M134" s="33" t="s">
        <v>31</v>
      </c>
      <c r="N134" s="32" t="s">
        <v>31</v>
      </c>
      <c r="O134" s="33" t="s">
        <v>31</v>
      </c>
      <c r="P134" s="32" t="s">
        <v>31</v>
      </c>
      <c r="Q134" s="33" t="s">
        <v>31</v>
      </c>
      <c r="R134" s="32" t="s">
        <v>31</v>
      </c>
      <c r="S134" s="33" t="s">
        <v>31</v>
      </c>
      <c r="T134" s="32" t="s">
        <v>31</v>
      </c>
      <c r="U134" s="33" t="s">
        <v>31</v>
      </c>
      <c r="V134" s="32" t="s">
        <v>31</v>
      </c>
      <c r="W134" s="33" t="s">
        <v>31</v>
      </c>
      <c r="X134" s="32" t="s">
        <v>31</v>
      </c>
      <c r="Y134" s="33" t="s">
        <v>31</v>
      </c>
      <c r="Z134" s="32" t="s">
        <v>31</v>
      </c>
      <c r="AA134" s="33" t="s">
        <v>31</v>
      </c>
      <c r="AB134" s="32" t="s">
        <v>31</v>
      </c>
      <c r="AC134" s="33" t="s">
        <v>31</v>
      </c>
      <c r="AD134" s="138"/>
      <c r="AE134" s="108" t="str">
        <f t="shared" si="36"/>
        <v>Langsamer Walzer</v>
      </c>
      <c r="AF134" s="108" t="str">
        <f t="shared" si="37"/>
        <v>Tango</v>
      </c>
      <c r="AG134" s="108" t="str">
        <f t="shared" si="38"/>
        <v>Wiener Walzer</v>
      </c>
      <c r="AH134" s="108" t="str">
        <f t="shared" si="39"/>
        <v>Slowfox</v>
      </c>
      <c r="AI134" s="108" t="str">
        <f t="shared" si="40"/>
        <v>Quickstep</v>
      </c>
      <c r="AJ134" s="108" t="str">
        <f t="shared" si="41"/>
        <v>Samba</v>
      </c>
      <c r="AK134" s="108" t="str">
        <f t="shared" si="42"/>
        <v>Chachacha</v>
      </c>
      <c r="AL134" s="108" t="str">
        <f t="shared" si="43"/>
        <v>Rumba</v>
      </c>
      <c r="AM134" s="108" t="str">
        <f t="shared" si="44"/>
        <v>Paso Doble</v>
      </c>
      <c r="AN134" s="108" t="str">
        <f t="shared" si="45"/>
        <v>Jive</v>
      </c>
      <c r="AO134" s="108" t="str">
        <f t="shared" si="46"/>
        <v>Discofox</v>
      </c>
    </row>
    <row r="135" spans="1:41" s="139" customFormat="1" x14ac:dyDescent="0.35">
      <c r="A135" s="148">
        <f>Anmeldung!$E$7</f>
        <v>0</v>
      </c>
      <c r="B135" s="135"/>
      <c r="C135" s="135"/>
      <c r="D135" s="135"/>
      <c r="E135" s="149"/>
      <c r="F135" s="135"/>
      <c r="G135" s="136"/>
      <c r="H135" s="146">
        <v>126</v>
      </c>
      <c r="I135" s="137">
        <f t="shared" si="24"/>
        <v>0</v>
      </c>
      <c r="J135" s="32" t="s">
        <v>31</v>
      </c>
      <c r="K135" s="33" t="s">
        <v>31</v>
      </c>
      <c r="L135" s="32" t="s">
        <v>31</v>
      </c>
      <c r="M135" s="33" t="s">
        <v>31</v>
      </c>
      <c r="N135" s="32" t="s">
        <v>31</v>
      </c>
      <c r="O135" s="33" t="s">
        <v>31</v>
      </c>
      <c r="P135" s="32" t="s">
        <v>31</v>
      </c>
      <c r="Q135" s="33" t="s">
        <v>31</v>
      </c>
      <c r="R135" s="32" t="s">
        <v>31</v>
      </c>
      <c r="S135" s="33" t="s">
        <v>31</v>
      </c>
      <c r="T135" s="32" t="s">
        <v>31</v>
      </c>
      <c r="U135" s="33" t="s">
        <v>31</v>
      </c>
      <c r="V135" s="32" t="s">
        <v>31</v>
      </c>
      <c r="W135" s="33" t="s">
        <v>31</v>
      </c>
      <c r="X135" s="32" t="s">
        <v>31</v>
      </c>
      <c r="Y135" s="33" t="s">
        <v>31</v>
      </c>
      <c r="Z135" s="32" t="s">
        <v>31</v>
      </c>
      <c r="AA135" s="33" t="s">
        <v>31</v>
      </c>
      <c r="AB135" s="32" t="s">
        <v>31</v>
      </c>
      <c r="AC135" s="33" t="s">
        <v>31</v>
      </c>
      <c r="AD135" s="138"/>
      <c r="AE135" s="108" t="str">
        <f t="shared" si="36"/>
        <v>Langsamer Walzer</v>
      </c>
      <c r="AF135" s="108" t="str">
        <f t="shared" si="37"/>
        <v>Tango</v>
      </c>
      <c r="AG135" s="108" t="str">
        <f t="shared" si="38"/>
        <v>Wiener Walzer</v>
      </c>
      <c r="AH135" s="108" t="str">
        <f t="shared" si="39"/>
        <v>Slowfox</v>
      </c>
      <c r="AI135" s="108" t="str">
        <f t="shared" si="40"/>
        <v>Quickstep</v>
      </c>
      <c r="AJ135" s="108" t="str">
        <f t="shared" si="41"/>
        <v>Samba</v>
      </c>
      <c r="AK135" s="108" t="str">
        <f t="shared" si="42"/>
        <v>Chachacha</v>
      </c>
      <c r="AL135" s="108" t="str">
        <f t="shared" si="43"/>
        <v>Rumba</v>
      </c>
      <c r="AM135" s="108" t="str">
        <f t="shared" si="44"/>
        <v>Paso Doble</v>
      </c>
      <c r="AN135" s="108" t="str">
        <f t="shared" si="45"/>
        <v>Jive</v>
      </c>
      <c r="AO135" s="108" t="str">
        <f t="shared" si="46"/>
        <v>Discofox</v>
      </c>
    </row>
    <row r="136" spans="1:41" s="139" customFormat="1" x14ac:dyDescent="0.35">
      <c r="A136" s="148">
        <f>Anmeldung!$E$7</f>
        <v>0</v>
      </c>
      <c r="B136" s="135"/>
      <c r="C136" s="135"/>
      <c r="D136" s="135"/>
      <c r="E136" s="149"/>
      <c r="F136" s="135"/>
      <c r="G136" s="136"/>
      <c r="H136" s="146">
        <v>127</v>
      </c>
      <c r="I136" s="137">
        <f t="shared" si="24"/>
        <v>0</v>
      </c>
      <c r="J136" s="32" t="s">
        <v>31</v>
      </c>
      <c r="K136" s="33" t="s">
        <v>31</v>
      </c>
      <c r="L136" s="32" t="s">
        <v>31</v>
      </c>
      <c r="M136" s="33" t="s">
        <v>31</v>
      </c>
      <c r="N136" s="32" t="s">
        <v>31</v>
      </c>
      <c r="O136" s="33" t="s">
        <v>31</v>
      </c>
      <c r="P136" s="32" t="s">
        <v>31</v>
      </c>
      <c r="Q136" s="33" t="s">
        <v>31</v>
      </c>
      <c r="R136" s="32" t="s">
        <v>31</v>
      </c>
      <c r="S136" s="33" t="s">
        <v>31</v>
      </c>
      <c r="T136" s="32" t="s">
        <v>31</v>
      </c>
      <c r="U136" s="33" t="s">
        <v>31</v>
      </c>
      <c r="V136" s="32" t="s">
        <v>31</v>
      </c>
      <c r="W136" s="33" t="s">
        <v>31</v>
      </c>
      <c r="X136" s="32" t="s">
        <v>31</v>
      </c>
      <c r="Y136" s="33" t="s">
        <v>31</v>
      </c>
      <c r="Z136" s="32" t="s">
        <v>31</v>
      </c>
      <c r="AA136" s="33" t="s">
        <v>31</v>
      </c>
      <c r="AB136" s="32" t="s">
        <v>31</v>
      </c>
      <c r="AC136" s="33" t="s">
        <v>31</v>
      </c>
      <c r="AD136" s="138"/>
      <c r="AE136" s="108" t="str">
        <f t="shared" si="36"/>
        <v>Langsamer Walzer</v>
      </c>
      <c r="AF136" s="108" t="str">
        <f t="shared" si="37"/>
        <v>Tango</v>
      </c>
      <c r="AG136" s="108" t="str">
        <f t="shared" si="38"/>
        <v>Wiener Walzer</v>
      </c>
      <c r="AH136" s="108" t="str">
        <f t="shared" si="39"/>
        <v>Slowfox</v>
      </c>
      <c r="AI136" s="108" t="str">
        <f t="shared" si="40"/>
        <v>Quickstep</v>
      </c>
      <c r="AJ136" s="108" t="str">
        <f t="shared" si="41"/>
        <v>Samba</v>
      </c>
      <c r="AK136" s="108" t="str">
        <f t="shared" si="42"/>
        <v>Chachacha</v>
      </c>
      <c r="AL136" s="108" t="str">
        <f t="shared" si="43"/>
        <v>Rumba</v>
      </c>
      <c r="AM136" s="108" t="str">
        <f t="shared" si="44"/>
        <v>Paso Doble</v>
      </c>
      <c r="AN136" s="108" t="str">
        <f t="shared" si="45"/>
        <v>Jive</v>
      </c>
      <c r="AO136" s="108" t="str">
        <f t="shared" si="46"/>
        <v>Discofox</v>
      </c>
    </row>
    <row r="137" spans="1:41" s="139" customFormat="1" x14ac:dyDescent="0.35">
      <c r="A137" s="148">
        <f>Anmeldung!$E$7</f>
        <v>0</v>
      </c>
      <c r="B137" s="135"/>
      <c r="C137" s="135"/>
      <c r="D137" s="135"/>
      <c r="E137" s="149"/>
      <c r="F137" s="135"/>
      <c r="G137" s="136"/>
      <c r="H137" s="146">
        <v>128</v>
      </c>
      <c r="I137" s="137">
        <f t="shared" si="24"/>
        <v>0</v>
      </c>
      <c r="J137" s="32" t="s">
        <v>31</v>
      </c>
      <c r="K137" s="33" t="s">
        <v>31</v>
      </c>
      <c r="L137" s="32" t="s">
        <v>31</v>
      </c>
      <c r="M137" s="33" t="s">
        <v>31</v>
      </c>
      <c r="N137" s="32" t="s">
        <v>31</v>
      </c>
      <c r="O137" s="33" t="s">
        <v>31</v>
      </c>
      <c r="P137" s="32" t="s">
        <v>31</v>
      </c>
      <c r="Q137" s="33" t="s">
        <v>31</v>
      </c>
      <c r="R137" s="32" t="s">
        <v>31</v>
      </c>
      <c r="S137" s="33" t="s">
        <v>31</v>
      </c>
      <c r="T137" s="32" t="s">
        <v>31</v>
      </c>
      <c r="U137" s="33" t="s">
        <v>31</v>
      </c>
      <c r="V137" s="32" t="s">
        <v>31</v>
      </c>
      <c r="W137" s="33" t="s">
        <v>31</v>
      </c>
      <c r="X137" s="32" t="s">
        <v>31</v>
      </c>
      <c r="Y137" s="33" t="s">
        <v>31</v>
      </c>
      <c r="Z137" s="32" t="s">
        <v>31</v>
      </c>
      <c r="AA137" s="33" t="s">
        <v>31</v>
      </c>
      <c r="AB137" s="32" t="s">
        <v>31</v>
      </c>
      <c r="AC137" s="33" t="s">
        <v>31</v>
      </c>
      <c r="AD137" s="138"/>
      <c r="AE137" s="108" t="str">
        <f t="shared" si="36"/>
        <v>Langsamer Walzer</v>
      </c>
      <c r="AF137" s="108" t="str">
        <f t="shared" si="37"/>
        <v>Tango</v>
      </c>
      <c r="AG137" s="108" t="str">
        <f t="shared" si="38"/>
        <v>Wiener Walzer</v>
      </c>
      <c r="AH137" s="108" t="str">
        <f t="shared" si="39"/>
        <v>Slowfox</v>
      </c>
      <c r="AI137" s="108" t="str">
        <f t="shared" si="40"/>
        <v>Quickstep</v>
      </c>
      <c r="AJ137" s="108" t="str">
        <f t="shared" si="41"/>
        <v>Samba</v>
      </c>
      <c r="AK137" s="108" t="str">
        <f t="shared" si="42"/>
        <v>Chachacha</v>
      </c>
      <c r="AL137" s="108" t="str">
        <f t="shared" si="43"/>
        <v>Rumba</v>
      </c>
      <c r="AM137" s="108" t="str">
        <f t="shared" si="44"/>
        <v>Paso Doble</v>
      </c>
      <c r="AN137" s="108" t="str">
        <f t="shared" si="45"/>
        <v>Jive</v>
      </c>
      <c r="AO137" s="108" t="str">
        <f t="shared" si="46"/>
        <v>Discofox</v>
      </c>
    </row>
    <row r="138" spans="1:41" s="139" customFormat="1" x14ac:dyDescent="0.35">
      <c r="A138" s="148">
        <f>Anmeldung!$E$7</f>
        <v>0</v>
      </c>
      <c r="B138" s="135"/>
      <c r="C138" s="135"/>
      <c r="D138" s="135"/>
      <c r="E138" s="149"/>
      <c r="F138" s="135"/>
      <c r="G138" s="136"/>
      <c r="H138" s="146">
        <v>129</v>
      </c>
      <c r="I138" s="137">
        <f t="shared" ref="I138:I201" si="47">COUNTIF(J138:AC138,"x")</f>
        <v>0</v>
      </c>
      <c r="J138" s="32" t="s">
        <v>31</v>
      </c>
      <c r="K138" s="33" t="s">
        <v>31</v>
      </c>
      <c r="L138" s="32" t="s">
        <v>31</v>
      </c>
      <c r="M138" s="33" t="s">
        <v>31</v>
      </c>
      <c r="N138" s="32" t="s">
        <v>31</v>
      </c>
      <c r="O138" s="33" t="s">
        <v>31</v>
      </c>
      <c r="P138" s="32" t="s">
        <v>31</v>
      </c>
      <c r="Q138" s="33" t="s">
        <v>31</v>
      </c>
      <c r="R138" s="32" t="s">
        <v>31</v>
      </c>
      <c r="S138" s="33" t="s">
        <v>31</v>
      </c>
      <c r="T138" s="32" t="s">
        <v>31</v>
      </c>
      <c r="U138" s="33" t="s">
        <v>31</v>
      </c>
      <c r="V138" s="32" t="s">
        <v>31</v>
      </c>
      <c r="W138" s="33" t="s">
        <v>31</v>
      </c>
      <c r="X138" s="32" t="s">
        <v>31</v>
      </c>
      <c r="Y138" s="33" t="s">
        <v>31</v>
      </c>
      <c r="Z138" s="32" t="s">
        <v>31</v>
      </c>
      <c r="AA138" s="33" t="s">
        <v>31</v>
      </c>
      <c r="AB138" s="32" t="s">
        <v>31</v>
      </c>
      <c r="AC138" s="33" t="s">
        <v>31</v>
      </c>
      <c r="AD138" s="138"/>
      <c r="AE138" s="108" t="str">
        <f t="shared" ref="AE138:AE169" si="48">$AE$8</f>
        <v>Langsamer Walzer</v>
      </c>
      <c r="AF138" s="108" t="str">
        <f t="shared" ref="AF138:AF169" si="49">$AF$8</f>
        <v>Tango</v>
      </c>
      <c r="AG138" s="108" t="str">
        <f t="shared" ref="AG138:AG169" si="50">$AG$8</f>
        <v>Wiener Walzer</v>
      </c>
      <c r="AH138" s="108" t="str">
        <f t="shared" ref="AH138:AH169" si="51">$AH$8</f>
        <v>Slowfox</v>
      </c>
      <c r="AI138" s="108" t="str">
        <f t="shared" ref="AI138:AI169" si="52">$AI$8</f>
        <v>Quickstep</v>
      </c>
      <c r="AJ138" s="108" t="str">
        <f t="shared" ref="AJ138:AJ169" si="53">$AJ$8</f>
        <v>Samba</v>
      </c>
      <c r="AK138" s="108" t="str">
        <f t="shared" ref="AK138:AK169" si="54">$AK$8</f>
        <v>Chachacha</v>
      </c>
      <c r="AL138" s="108" t="str">
        <f t="shared" ref="AL138:AL169" si="55">$AL$8</f>
        <v>Rumba</v>
      </c>
      <c r="AM138" s="108" t="str">
        <f t="shared" ref="AM138:AM169" si="56">$AM$8</f>
        <v>Paso Doble</v>
      </c>
      <c r="AN138" s="108" t="str">
        <f t="shared" ref="AN138:AN169" si="57">$AN$8</f>
        <v>Jive</v>
      </c>
      <c r="AO138" s="108" t="str">
        <f t="shared" ref="AO138:AO169" si="58">$AO$8</f>
        <v>Discofox</v>
      </c>
    </row>
    <row r="139" spans="1:41" s="139" customFormat="1" x14ac:dyDescent="0.35">
      <c r="A139" s="148">
        <f>Anmeldung!$E$7</f>
        <v>0</v>
      </c>
      <c r="B139" s="135"/>
      <c r="C139" s="135"/>
      <c r="D139" s="135"/>
      <c r="E139" s="149"/>
      <c r="F139" s="135"/>
      <c r="G139" s="136"/>
      <c r="H139" s="146">
        <v>130</v>
      </c>
      <c r="I139" s="137">
        <f t="shared" si="47"/>
        <v>0</v>
      </c>
      <c r="J139" s="32" t="s">
        <v>31</v>
      </c>
      <c r="K139" s="33" t="s">
        <v>31</v>
      </c>
      <c r="L139" s="32" t="s">
        <v>31</v>
      </c>
      <c r="M139" s="33" t="s">
        <v>31</v>
      </c>
      <c r="N139" s="32" t="s">
        <v>31</v>
      </c>
      <c r="O139" s="33" t="s">
        <v>31</v>
      </c>
      <c r="P139" s="32" t="s">
        <v>31</v>
      </c>
      <c r="Q139" s="33" t="s">
        <v>31</v>
      </c>
      <c r="R139" s="32" t="s">
        <v>31</v>
      </c>
      <c r="S139" s="33" t="s">
        <v>31</v>
      </c>
      <c r="T139" s="32" t="s">
        <v>31</v>
      </c>
      <c r="U139" s="33" t="s">
        <v>31</v>
      </c>
      <c r="V139" s="32" t="s">
        <v>31</v>
      </c>
      <c r="W139" s="33" t="s">
        <v>31</v>
      </c>
      <c r="X139" s="32" t="s">
        <v>31</v>
      </c>
      <c r="Y139" s="33" t="s">
        <v>31</v>
      </c>
      <c r="Z139" s="32" t="s">
        <v>31</v>
      </c>
      <c r="AA139" s="33" t="s">
        <v>31</v>
      </c>
      <c r="AB139" s="32" t="s">
        <v>31</v>
      </c>
      <c r="AC139" s="33" t="s">
        <v>31</v>
      </c>
      <c r="AD139" s="138"/>
      <c r="AE139" s="108" t="str">
        <f t="shared" si="48"/>
        <v>Langsamer Walzer</v>
      </c>
      <c r="AF139" s="108" t="str">
        <f t="shared" si="49"/>
        <v>Tango</v>
      </c>
      <c r="AG139" s="108" t="str">
        <f t="shared" si="50"/>
        <v>Wiener Walzer</v>
      </c>
      <c r="AH139" s="108" t="str">
        <f t="shared" si="51"/>
        <v>Slowfox</v>
      </c>
      <c r="AI139" s="108" t="str">
        <f t="shared" si="52"/>
        <v>Quickstep</v>
      </c>
      <c r="AJ139" s="108" t="str">
        <f t="shared" si="53"/>
        <v>Samba</v>
      </c>
      <c r="AK139" s="108" t="str">
        <f t="shared" si="54"/>
        <v>Chachacha</v>
      </c>
      <c r="AL139" s="108" t="str">
        <f t="shared" si="55"/>
        <v>Rumba</v>
      </c>
      <c r="AM139" s="108" t="str">
        <f t="shared" si="56"/>
        <v>Paso Doble</v>
      </c>
      <c r="AN139" s="108" t="str">
        <f t="shared" si="57"/>
        <v>Jive</v>
      </c>
      <c r="AO139" s="108" t="str">
        <f t="shared" si="58"/>
        <v>Discofox</v>
      </c>
    </row>
    <row r="140" spans="1:41" s="139" customFormat="1" x14ac:dyDescent="0.35">
      <c r="A140" s="148">
        <f>Anmeldung!$E$7</f>
        <v>0</v>
      </c>
      <c r="B140" s="135"/>
      <c r="C140" s="135"/>
      <c r="D140" s="135"/>
      <c r="E140" s="149"/>
      <c r="F140" s="135"/>
      <c r="G140" s="136"/>
      <c r="H140" s="146">
        <v>131</v>
      </c>
      <c r="I140" s="137">
        <f t="shared" si="47"/>
        <v>0</v>
      </c>
      <c r="J140" s="32" t="s">
        <v>31</v>
      </c>
      <c r="K140" s="33" t="s">
        <v>31</v>
      </c>
      <c r="L140" s="32" t="s">
        <v>31</v>
      </c>
      <c r="M140" s="33" t="s">
        <v>31</v>
      </c>
      <c r="N140" s="32" t="s">
        <v>31</v>
      </c>
      <c r="O140" s="33" t="s">
        <v>31</v>
      </c>
      <c r="P140" s="32" t="s">
        <v>31</v>
      </c>
      <c r="Q140" s="33" t="s">
        <v>31</v>
      </c>
      <c r="R140" s="32" t="s">
        <v>31</v>
      </c>
      <c r="S140" s="33" t="s">
        <v>31</v>
      </c>
      <c r="T140" s="32" t="s">
        <v>31</v>
      </c>
      <c r="U140" s="33" t="s">
        <v>31</v>
      </c>
      <c r="V140" s="32" t="s">
        <v>31</v>
      </c>
      <c r="W140" s="33" t="s">
        <v>31</v>
      </c>
      <c r="X140" s="32" t="s">
        <v>31</v>
      </c>
      <c r="Y140" s="33" t="s">
        <v>31</v>
      </c>
      <c r="Z140" s="32" t="s">
        <v>31</v>
      </c>
      <c r="AA140" s="33" t="s">
        <v>31</v>
      </c>
      <c r="AB140" s="32" t="s">
        <v>31</v>
      </c>
      <c r="AC140" s="33" t="s">
        <v>31</v>
      </c>
      <c r="AD140" s="138"/>
      <c r="AE140" s="108" t="str">
        <f t="shared" si="48"/>
        <v>Langsamer Walzer</v>
      </c>
      <c r="AF140" s="108" t="str">
        <f t="shared" si="49"/>
        <v>Tango</v>
      </c>
      <c r="AG140" s="108" t="str">
        <f t="shared" si="50"/>
        <v>Wiener Walzer</v>
      </c>
      <c r="AH140" s="108" t="str">
        <f t="shared" si="51"/>
        <v>Slowfox</v>
      </c>
      <c r="AI140" s="108" t="str">
        <f t="shared" si="52"/>
        <v>Quickstep</v>
      </c>
      <c r="AJ140" s="108" t="str">
        <f t="shared" si="53"/>
        <v>Samba</v>
      </c>
      <c r="AK140" s="108" t="str">
        <f t="shared" si="54"/>
        <v>Chachacha</v>
      </c>
      <c r="AL140" s="108" t="str">
        <f t="shared" si="55"/>
        <v>Rumba</v>
      </c>
      <c r="AM140" s="108" t="str">
        <f t="shared" si="56"/>
        <v>Paso Doble</v>
      </c>
      <c r="AN140" s="108" t="str">
        <f t="shared" si="57"/>
        <v>Jive</v>
      </c>
      <c r="AO140" s="108" t="str">
        <f t="shared" si="58"/>
        <v>Discofox</v>
      </c>
    </row>
    <row r="141" spans="1:41" s="139" customFormat="1" x14ac:dyDescent="0.35">
      <c r="A141" s="148">
        <f>Anmeldung!$E$7</f>
        <v>0</v>
      </c>
      <c r="B141" s="135"/>
      <c r="C141" s="135"/>
      <c r="D141" s="135"/>
      <c r="E141" s="149"/>
      <c r="F141" s="135"/>
      <c r="G141" s="136"/>
      <c r="H141" s="146">
        <v>132</v>
      </c>
      <c r="I141" s="137">
        <f t="shared" si="47"/>
        <v>0</v>
      </c>
      <c r="J141" s="32" t="s">
        <v>31</v>
      </c>
      <c r="K141" s="33" t="s">
        <v>31</v>
      </c>
      <c r="L141" s="32" t="s">
        <v>31</v>
      </c>
      <c r="M141" s="33" t="s">
        <v>31</v>
      </c>
      <c r="N141" s="32" t="s">
        <v>31</v>
      </c>
      <c r="O141" s="33" t="s">
        <v>31</v>
      </c>
      <c r="P141" s="32" t="s">
        <v>31</v>
      </c>
      <c r="Q141" s="33" t="s">
        <v>31</v>
      </c>
      <c r="R141" s="32" t="s">
        <v>31</v>
      </c>
      <c r="S141" s="33" t="s">
        <v>31</v>
      </c>
      <c r="T141" s="32" t="s">
        <v>31</v>
      </c>
      <c r="U141" s="33" t="s">
        <v>31</v>
      </c>
      <c r="V141" s="32" t="s">
        <v>31</v>
      </c>
      <c r="W141" s="33" t="s">
        <v>31</v>
      </c>
      <c r="X141" s="32" t="s">
        <v>31</v>
      </c>
      <c r="Y141" s="33" t="s">
        <v>31</v>
      </c>
      <c r="Z141" s="32" t="s">
        <v>31</v>
      </c>
      <c r="AA141" s="33" t="s">
        <v>31</v>
      </c>
      <c r="AB141" s="32" t="s">
        <v>31</v>
      </c>
      <c r="AC141" s="33" t="s">
        <v>31</v>
      </c>
      <c r="AD141" s="138"/>
      <c r="AE141" s="108" t="str">
        <f t="shared" si="48"/>
        <v>Langsamer Walzer</v>
      </c>
      <c r="AF141" s="108" t="str">
        <f t="shared" si="49"/>
        <v>Tango</v>
      </c>
      <c r="AG141" s="108" t="str">
        <f t="shared" si="50"/>
        <v>Wiener Walzer</v>
      </c>
      <c r="AH141" s="108" t="str">
        <f t="shared" si="51"/>
        <v>Slowfox</v>
      </c>
      <c r="AI141" s="108" t="str">
        <f t="shared" si="52"/>
        <v>Quickstep</v>
      </c>
      <c r="AJ141" s="108" t="str">
        <f t="shared" si="53"/>
        <v>Samba</v>
      </c>
      <c r="AK141" s="108" t="str">
        <f t="shared" si="54"/>
        <v>Chachacha</v>
      </c>
      <c r="AL141" s="108" t="str">
        <f t="shared" si="55"/>
        <v>Rumba</v>
      </c>
      <c r="AM141" s="108" t="str">
        <f t="shared" si="56"/>
        <v>Paso Doble</v>
      </c>
      <c r="AN141" s="108" t="str">
        <f t="shared" si="57"/>
        <v>Jive</v>
      </c>
      <c r="AO141" s="108" t="str">
        <f t="shared" si="58"/>
        <v>Discofox</v>
      </c>
    </row>
    <row r="142" spans="1:41" s="139" customFormat="1" x14ac:dyDescent="0.35">
      <c r="A142" s="148">
        <f>Anmeldung!$E$7</f>
        <v>0</v>
      </c>
      <c r="B142" s="135"/>
      <c r="C142" s="135"/>
      <c r="D142" s="135"/>
      <c r="E142" s="149"/>
      <c r="F142" s="135"/>
      <c r="G142" s="136"/>
      <c r="H142" s="146">
        <v>133</v>
      </c>
      <c r="I142" s="137">
        <f t="shared" si="47"/>
        <v>0</v>
      </c>
      <c r="J142" s="32" t="s">
        <v>31</v>
      </c>
      <c r="K142" s="33" t="s">
        <v>31</v>
      </c>
      <c r="L142" s="32" t="s">
        <v>31</v>
      </c>
      <c r="M142" s="33" t="s">
        <v>31</v>
      </c>
      <c r="N142" s="32" t="s">
        <v>31</v>
      </c>
      <c r="O142" s="33" t="s">
        <v>31</v>
      </c>
      <c r="P142" s="32" t="s">
        <v>31</v>
      </c>
      <c r="Q142" s="33" t="s">
        <v>31</v>
      </c>
      <c r="R142" s="32" t="s">
        <v>31</v>
      </c>
      <c r="S142" s="33" t="s">
        <v>31</v>
      </c>
      <c r="T142" s="32" t="s">
        <v>31</v>
      </c>
      <c r="U142" s="33" t="s">
        <v>31</v>
      </c>
      <c r="V142" s="32" t="s">
        <v>31</v>
      </c>
      <c r="W142" s="33" t="s">
        <v>31</v>
      </c>
      <c r="X142" s="32" t="s">
        <v>31</v>
      </c>
      <c r="Y142" s="33" t="s">
        <v>31</v>
      </c>
      <c r="Z142" s="32" t="s">
        <v>31</v>
      </c>
      <c r="AA142" s="33" t="s">
        <v>31</v>
      </c>
      <c r="AB142" s="32" t="s">
        <v>31</v>
      </c>
      <c r="AC142" s="33" t="s">
        <v>31</v>
      </c>
      <c r="AD142" s="138"/>
      <c r="AE142" s="108" t="str">
        <f t="shared" si="48"/>
        <v>Langsamer Walzer</v>
      </c>
      <c r="AF142" s="108" t="str">
        <f t="shared" si="49"/>
        <v>Tango</v>
      </c>
      <c r="AG142" s="108" t="str">
        <f t="shared" si="50"/>
        <v>Wiener Walzer</v>
      </c>
      <c r="AH142" s="108" t="str">
        <f t="shared" si="51"/>
        <v>Slowfox</v>
      </c>
      <c r="AI142" s="108" t="str">
        <f t="shared" si="52"/>
        <v>Quickstep</v>
      </c>
      <c r="AJ142" s="108" t="str">
        <f t="shared" si="53"/>
        <v>Samba</v>
      </c>
      <c r="AK142" s="108" t="str">
        <f t="shared" si="54"/>
        <v>Chachacha</v>
      </c>
      <c r="AL142" s="108" t="str">
        <f t="shared" si="55"/>
        <v>Rumba</v>
      </c>
      <c r="AM142" s="108" t="str">
        <f t="shared" si="56"/>
        <v>Paso Doble</v>
      </c>
      <c r="AN142" s="108" t="str">
        <f t="shared" si="57"/>
        <v>Jive</v>
      </c>
      <c r="AO142" s="108" t="str">
        <f t="shared" si="58"/>
        <v>Discofox</v>
      </c>
    </row>
    <row r="143" spans="1:41" s="139" customFormat="1" x14ac:dyDescent="0.35">
      <c r="A143" s="148">
        <f>Anmeldung!$E$7</f>
        <v>0</v>
      </c>
      <c r="B143" s="135"/>
      <c r="C143" s="135"/>
      <c r="D143" s="135"/>
      <c r="E143" s="149"/>
      <c r="F143" s="135"/>
      <c r="G143" s="136"/>
      <c r="H143" s="146">
        <v>134</v>
      </c>
      <c r="I143" s="137">
        <f t="shared" si="47"/>
        <v>0</v>
      </c>
      <c r="J143" s="32" t="s">
        <v>31</v>
      </c>
      <c r="K143" s="33" t="s">
        <v>31</v>
      </c>
      <c r="L143" s="32" t="s">
        <v>31</v>
      </c>
      <c r="M143" s="33" t="s">
        <v>31</v>
      </c>
      <c r="N143" s="32" t="s">
        <v>31</v>
      </c>
      <c r="O143" s="33" t="s">
        <v>31</v>
      </c>
      <c r="P143" s="32" t="s">
        <v>31</v>
      </c>
      <c r="Q143" s="33" t="s">
        <v>31</v>
      </c>
      <c r="R143" s="32" t="s">
        <v>31</v>
      </c>
      <c r="S143" s="33" t="s">
        <v>31</v>
      </c>
      <c r="T143" s="32" t="s">
        <v>31</v>
      </c>
      <c r="U143" s="33" t="s">
        <v>31</v>
      </c>
      <c r="V143" s="32" t="s">
        <v>31</v>
      </c>
      <c r="W143" s="33" t="s">
        <v>31</v>
      </c>
      <c r="X143" s="32" t="s">
        <v>31</v>
      </c>
      <c r="Y143" s="33" t="s">
        <v>31</v>
      </c>
      <c r="Z143" s="32" t="s">
        <v>31</v>
      </c>
      <c r="AA143" s="33" t="s">
        <v>31</v>
      </c>
      <c r="AB143" s="32" t="s">
        <v>31</v>
      </c>
      <c r="AC143" s="33" t="s">
        <v>31</v>
      </c>
      <c r="AD143" s="138"/>
      <c r="AE143" s="108" t="str">
        <f t="shared" si="48"/>
        <v>Langsamer Walzer</v>
      </c>
      <c r="AF143" s="108" t="str">
        <f t="shared" si="49"/>
        <v>Tango</v>
      </c>
      <c r="AG143" s="108" t="str">
        <f t="shared" si="50"/>
        <v>Wiener Walzer</v>
      </c>
      <c r="AH143" s="108" t="str">
        <f t="shared" si="51"/>
        <v>Slowfox</v>
      </c>
      <c r="AI143" s="108" t="str">
        <f t="shared" si="52"/>
        <v>Quickstep</v>
      </c>
      <c r="AJ143" s="108" t="str">
        <f t="shared" si="53"/>
        <v>Samba</v>
      </c>
      <c r="AK143" s="108" t="str">
        <f t="shared" si="54"/>
        <v>Chachacha</v>
      </c>
      <c r="AL143" s="108" t="str">
        <f t="shared" si="55"/>
        <v>Rumba</v>
      </c>
      <c r="AM143" s="108" t="str">
        <f t="shared" si="56"/>
        <v>Paso Doble</v>
      </c>
      <c r="AN143" s="108" t="str">
        <f t="shared" si="57"/>
        <v>Jive</v>
      </c>
      <c r="AO143" s="108" t="str">
        <f t="shared" si="58"/>
        <v>Discofox</v>
      </c>
    </row>
    <row r="144" spans="1:41" s="139" customFormat="1" x14ac:dyDescent="0.35">
      <c r="A144" s="148">
        <f>Anmeldung!$E$7</f>
        <v>0</v>
      </c>
      <c r="B144" s="135"/>
      <c r="C144" s="135"/>
      <c r="D144" s="135"/>
      <c r="E144" s="149"/>
      <c r="F144" s="135"/>
      <c r="G144" s="136"/>
      <c r="H144" s="146">
        <v>135</v>
      </c>
      <c r="I144" s="137">
        <f t="shared" si="47"/>
        <v>0</v>
      </c>
      <c r="J144" s="32" t="s">
        <v>31</v>
      </c>
      <c r="K144" s="33" t="s">
        <v>31</v>
      </c>
      <c r="L144" s="32" t="s">
        <v>31</v>
      </c>
      <c r="M144" s="33" t="s">
        <v>31</v>
      </c>
      <c r="N144" s="32" t="s">
        <v>31</v>
      </c>
      <c r="O144" s="33" t="s">
        <v>31</v>
      </c>
      <c r="P144" s="32" t="s">
        <v>31</v>
      </c>
      <c r="Q144" s="33" t="s">
        <v>31</v>
      </c>
      <c r="R144" s="32" t="s">
        <v>31</v>
      </c>
      <c r="S144" s="33" t="s">
        <v>31</v>
      </c>
      <c r="T144" s="32" t="s">
        <v>31</v>
      </c>
      <c r="U144" s="33" t="s">
        <v>31</v>
      </c>
      <c r="V144" s="32" t="s">
        <v>31</v>
      </c>
      <c r="W144" s="33" t="s">
        <v>31</v>
      </c>
      <c r="X144" s="32" t="s">
        <v>31</v>
      </c>
      <c r="Y144" s="33" t="s">
        <v>31</v>
      </c>
      <c r="Z144" s="32" t="s">
        <v>31</v>
      </c>
      <c r="AA144" s="33" t="s">
        <v>31</v>
      </c>
      <c r="AB144" s="32" t="s">
        <v>31</v>
      </c>
      <c r="AC144" s="33" t="s">
        <v>31</v>
      </c>
      <c r="AD144" s="138"/>
      <c r="AE144" s="108" t="str">
        <f t="shared" si="48"/>
        <v>Langsamer Walzer</v>
      </c>
      <c r="AF144" s="108" t="str">
        <f t="shared" si="49"/>
        <v>Tango</v>
      </c>
      <c r="AG144" s="108" t="str">
        <f t="shared" si="50"/>
        <v>Wiener Walzer</v>
      </c>
      <c r="AH144" s="108" t="str">
        <f t="shared" si="51"/>
        <v>Slowfox</v>
      </c>
      <c r="AI144" s="108" t="str">
        <f t="shared" si="52"/>
        <v>Quickstep</v>
      </c>
      <c r="AJ144" s="108" t="str">
        <f t="shared" si="53"/>
        <v>Samba</v>
      </c>
      <c r="AK144" s="108" t="str">
        <f t="shared" si="54"/>
        <v>Chachacha</v>
      </c>
      <c r="AL144" s="108" t="str">
        <f t="shared" si="55"/>
        <v>Rumba</v>
      </c>
      <c r="AM144" s="108" t="str">
        <f t="shared" si="56"/>
        <v>Paso Doble</v>
      </c>
      <c r="AN144" s="108" t="str">
        <f t="shared" si="57"/>
        <v>Jive</v>
      </c>
      <c r="AO144" s="108" t="str">
        <f t="shared" si="58"/>
        <v>Discofox</v>
      </c>
    </row>
    <row r="145" spans="1:41" s="139" customFormat="1" x14ac:dyDescent="0.35">
      <c r="A145" s="148">
        <f>Anmeldung!$E$7</f>
        <v>0</v>
      </c>
      <c r="B145" s="135"/>
      <c r="C145" s="135"/>
      <c r="D145" s="135"/>
      <c r="E145" s="149"/>
      <c r="F145" s="135"/>
      <c r="G145" s="136"/>
      <c r="H145" s="146">
        <v>136</v>
      </c>
      <c r="I145" s="137">
        <f t="shared" si="47"/>
        <v>0</v>
      </c>
      <c r="J145" s="32" t="s">
        <v>31</v>
      </c>
      <c r="K145" s="33" t="s">
        <v>31</v>
      </c>
      <c r="L145" s="32" t="s">
        <v>31</v>
      </c>
      <c r="M145" s="33" t="s">
        <v>31</v>
      </c>
      <c r="N145" s="32" t="s">
        <v>31</v>
      </c>
      <c r="O145" s="33" t="s">
        <v>31</v>
      </c>
      <c r="P145" s="32" t="s">
        <v>31</v>
      </c>
      <c r="Q145" s="33" t="s">
        <v>31</v>
      </c>
      <c r="R145" s="32" t="s">
        <v>31</v>
      </c>
      <c r="S145" s="33" t="s">
        <v>31</v>
      </c>
      <c r="T145" s="32" t="s">
        <v>31</v>
      </c>
      <c r="U145" s="33" t="s">
        <v>31</v>
      </c>
      <c r="V145" s="32" t="s">
        <v>31</v>
      </c>
      <c r="W145" s="33" t="s">
        <v>31</v>
      </c>
      <c r="X145" s="32" t="s">
        <v>31</v>
      </c>
      <c r="Y145" s="33" t="s">
        <v>31</v>
      </c>
      <c r="Z145" s="32" t="s">
        <v>31</v>
      </c>
      <c r="AA145" s="33" t="s">
        <v>31</v>
      </c>
      <c r="AB145" s="32" t="s">
        <v>31</v>
      </c>
      <c r="AC145" s="33" t="s">
        <v>31</v>
      </c>
      <c r="AD145" s="138"/>
      <c r="AE145" s="108" t="str">
        <f t="shared" si="48"/>
        <v>Langsamer Walzer</v>
      </c>
      <c r="AF145" s="108" t="str">
        <f t="shared" si="49"/>
        <v>Tango</v>
      </c>
      <c r="AG145" s="108" t="str">
        <f t="shared" si="50"/>
        <v>Wiener Walzer</v>
      </c>
      <c r="AH145" s="108" t="str">
        <f t="shared" si="51"/>
        <v>Slowfox</v>
      </c>
      <c r="AI145" s="108" t="str">
        <f t="shared" si="52"/>
        <v>Quickstep</v>
      </c>
      <c r="AJ145" s="108" t="str">
        <f t="shared" si="53"/>
        <v>Samba</v>
      </c>
      <c r="AK145" s="108" t="str">
        <f t="shared" si="54"/>
        <v>Chachacha</v>
      </c>
      <c r="AL145" s="108" t="str">
        <f t="shared" si="55"/>
        <v>Rumba</v>
      </c>
      <c r="AM145" s="108" t="str">
        <f t="shared" si="56"/>
        <v>Paso Doble</v>
      </c>
      <c r="AN145" s="108" t="str">
        <f t="shared" si="57"/>
        <v>Jive</v>
      </c>
      <c r="AO145" s="108" t="str">
        <f t="shared" si="58"/>
        <v>Discofox</v>
      </c>
    </row>
    <row r="146" spans="1:41" s="139" customFormat="1" x14ac:dyDescent="0.35">
      <c r="A146" s="148">
        <f>Anmeldung!$E$7</f>
        <v>0</v>
      </c>
      <c r="B146" s="135"/>
      <c r="C146" s="135"/>
      <c r="D146" s="135"/>
      <c r="E146" s="149"/>
      <c r="F146" s="135"/>
      <c r="G146" s="136"/>
      <c r="H146" s="146">
        <v>137</v>
      </c>
      <c r="I146" s="137">
        <f t="shared" si="47"/>
        <v>0</v>
      </c>
      <c r="J146" s="32" t="s">
        <v>31</v>
      </c>
      <c r="K146" s="33" t="s">
        <v>31</v>
      </c>
      <c r="L146" s="32" t="s">
        <v>31</v>
      </c>
      <c r="M146" s="33" t="s">
        <v>31</v>
      </c>
      <c r="N146" s="32" t="s">
        <v>31</v>
      </c>
      <c r="O146" s="33" t="s">
        <v>31</v>
      </c>
      <c r="P146" s="32" t="s">
        <v>31</v>
      </c>
      <c r="Q146" s="33" t="s">
        <v>31</v>
      </c>
      <c r="R146" s="32" t="s">
        <v>31</v>
      </c>
      <c r="S146" s="33" t="s">
        <v>31</v>
      </c>
      <c r="T146" s="32" t="s">
        <v>31</v>
      </c>
      <c r="U146" s="33" t="s">
        <v>31</v>
      </c>
      <c r="V146" s="32" t="s">
        <v>31</v>
      </c>
      <c r="W146" s="33" t="s">
        <v>31</v>
      </c>
      <c r="X146" s="32" t="s">
        <v>31</v>
      </c>
      <c r="Y146" s="33" t="s">
        <v>31</v>
      </c>
      <c r="Z146" s="32" t="s">
        <v>31</v>
      </c>
      <c r="AA146" s="33" t="s">
        <v>31</v>
      </c>
      <c r="AB146" s="32" t="s">
        <v>31</v>
      </c>
      <c r="AC146" s="33" t="s">
        <v>31</v>
      </c>
      <c r="AD146" s="138"/>
      <c r="AE146" s="108" t="str">
        <f t="shared" si="48"/>
        <v>Langsamer Walzer</v>
      </c>
      <c r="AF146" s="108" t="str">
        <f t="shared" si="49"/>
        <v>Tango</v>
      </c>
      <c r="AG146" s="108" t="str">
        <f t="shared" si="50"/>
        <v>Wiener Walzer</v>
      </c>
      <c r="AH146" s="108" t="str">
        <f t="shared" si="51"/>
        <v>Slowfox</v>
      </c>
      <c r="AI146" s="108" t="str">
        <f t="shared" si="52"/>
        <v>Quickstep</v>
      </c>
      <c r="AJ146" s="108" t="str">
        <f t="shared" si="53"/>
        <v>Samba</v>
      </c>
      <c r="AK146" s="108" t="str">
        <f t="shared" si="54"/>
        <v>Chachacha</v>
      </c>
      <c r="AL146" s="108" t="str">
        <f t="shared" si="55"/>
        <v>Rumba</v>
      </c>
      <c r="AM146" s="108" t="str">
        <f t="shared" si="56"/>
        <v>Paso Doble</v>
      </c>
      <c r="AN146" s="108" t="str">
        <f t="shared" si="57"/>
        <v>Jive</v>
      </c>
      <c r="AO146" s="108" t="str">
        <f t="shared" si="58"/>
        <v>Discofox</v>
      </c>
    </row>
    <row r="147" spans="1:41" s="139" customFormat="1" x14ac:dyDescent="0.35">
      <c r="A147" s="148">
        <f>Anmeldung!$E$7</f>
        <v>0</v>
      </c>
      <c r="B147" s="135"/>
      <c r="C147" s="135"/>
      <c r="D147" s="135"/>
      <c r="E147" s="149"/>
      <c r="F147" s="135"/>
      <c r="G147" s="136"/>
      <c r="H147" s="146">
        <v>138</v>
      </c>
      <c r="I147" s="137">
        <f t="shared" si="47"/>
        <v>0</v>
      </c>
      <c r="J147" s="32" t="s">
        <v>31</v>
      </c>
      <c r="K147" s="33" t="s">
        <v>31</v>
      </c>
      <c r="L147" s="32" t="s">
        <v>31</v>
      </c>
      <c r="M147" s="33" t="s">
        <v>31</v>
      </c>
      <c r="N147" s="32" t="s">
        <v>31</v>
      </c>
      <c r="O147" s="33" t="s">
        <v>31</v>
      </c>
      <c r="P147" s="32" t="s">
        <v>31</v>
      </c>
      <c r="Q147" s="33" t="s">
        <v>31</v>
      </c>
      <c r="R147" s="32" t="s">
        <v>31</v>
      </c>
      <c r="S147" s="33" t="s">
        <v>31</v>
      </c>
      <c r="T147" s="32" t="s">
        <v>31</v>
      </c>
      <c r="U147" s="33" t="s">
        <v>31</v>
      </c>
      <c r="V147" s="32" t="s">
        <v>31</v>
      </c>
      <c r="W147" s="33" t="s">
        <v>31</v>
      </c>
      <c r="X147" s="32" t="s">
        <v>31</v>
      </c>
      <c r="Y147" s="33" t="s">
        <v>31</v>
      </c>
      <c r="Z147" s="32" t="s">
        <v>31</v>
      </c>
      <c r="AA147" s="33" t="s">
        <v>31</v>
      </c>
      <c r="AB147" s="32" t="s">
        <v>31</v>
      </c>
      <c r="AC147" s="33" t="s">
        <v>31</v>
      </c>
      <c r="AD147" s="138"/>
      <c r="AE147" s="108" t="str">
        <f t="shared" si="48"/>
        <v>Langsamer Walzer</v>
      </c>
      <c r="AF147" s="108" t="str">
        <f t="shared" si="49"/>
        <v>Tango</v>
      </c>
      <c r="AG147" s="108" t="str">
        <f t="shared" si="50"/>
        <v>Wiener Walzer</v>
      </c>
      <c r="AH147" s="108" t="str">
        <f t="shared" si="51"/>
        <v>Slowfox</v>
      </c>
      <c r="AI147" s="108" t="str">
        <f t="shared" si="52"/>
        <v>Quickstep</v>
      </c>
      <c r="AJ147" s="108" t="str">
        <f t="shared" si="53"/>
        <v>Samba</v>
      </c>
      <c r="AK147" s="108" t="str">
        <f t="shared" si="54"/>
        <v>Chachacha</v>
      </c>
      <c r="AL147" s="108" t="str">
        <f t="shared" si="55"/>
        <v>Rumba</v>
      </c>
      <c r="AM147" s="108" t="str">
        <f t="shared" si="56"/>
        <v>Paso Doble</v>
      </c>
      <c r="AN147" s="108" t="str">
        <f t="shared" si="57"/>
        <v>Jive</v>
      </c>
      <c r="AO147" s="108" t="str">
        <f t="shared" si="58"/>
        <v>Discofox</v>
      </c>
    </row>
    <row r="148" spans="1:41" s="139" customFormat="1" x14ac:dyDescent="0.35">
      <c r="A148" s="148">
        <f>Anmeldung!$E$7</f>
        <v>0</v>
      </c>
      <c r="B148" s="135"/>
      <c r="C148" s="135"/>
      <c r="D148" s="135"/>
      <c r="E148" s="149"/>
      <c r="F148" s="135"/>
      <c r="G148" s="136"/>
      <c r="H148" s="146">
        <v>139</v>
      </c>
      <c r="I148" s="137">
        <f t="shared" si="47"/>
        <v>0</v>
      </c>
      <c r="J148" s="32" t="s">
        <v>31</v>
      </c>
      <c r="K148" s="33" t="s">
        <v>31</v>
      </c>
      <c r="L148" s="32" t="s">
        <v>31</v>
      </c>
      <c r="M148" s="33" t="s">
        <v>31</v>
      </c>
      <c r="N148" s="32" t="s">
        <v>31</v>
      </c>
      <c r="O148" s="33" t="s">
        <v>31</v>
      </c>
      <c r="P148" s="32" t="s">
        <v>31</v>
      </c>
      <c r="Q148" s="33" t="s">
        <v>31</v>
      </c>
      <c r="R148" s="32" t="s">
        <v>31</v>
      </c>
      <c r="S148" s="33" t="s">
        <v>31</v>
      </c>
      <c r="T148" s="32" t="s">
        <v>31</v>
      </c>
      <c r="U148" s="33" t="s">
        <v>31</v>
      </c>
      <c r="V148" s="32" t="s">
        <v>31</v>
      </c>
      <c r="W148" s="33" t="s">
        <v>31</v>
      </c>
      <c r="X148" s="32" t="s">
        <v>31</v>
      </c>
      <c r="Y148" s="33" t="s">
        <v>31</v>
      </c>
      <c r="Z148" s="32" t="s">
        <v>31</v>
      </c>
      <c r="AA148" s="33" t="s">
        <v>31</v>
      </c>
      <c r="AB148" s="32" t="s">
        <v>31</v>
      </c>
      <c r="AC148" s="33" t="s">
        <v>31</v>
      </c>
      <c r="AD148" s="138"/>
      <c r="AE148" s="108" t="str">
        <f t="shared" si="48"/>
        <v>Langsamer Walzer</v>
      </c>
      <c r="AF148" s="108" t="str">
        <f t="shared" si="49"/>
        <v>Tango</v>
      </c>
      <c r="AG148" s="108" t="str">
        <f t="shared" si="50"/>
        <v>Wiener Walzer</v>
      </c>
      <c r="AH148" s="108" t="str">
        <f t="shared" si="51"/>
        <v>Slowfox</v>
      </c>
      <c r="AI148" s="108" t="str">
        <f t="shared" si="52"/>
        <v>Quickstep</v>
      </c>
      <c r="AJ148" s="108" t="str">
        <f t="shared" si="53"/>
        <v>Samba</v>
      </c>
      <c r="AK148" s="108" t="str">
        <f t="shared" si="54"/>
        <v>Chachacha</v>
      </c>
      <c r="AL148" s="108" t="str">
        <f t="shared" si="55"/>
        <v>Rumba</v>
      </c>
      <c r="AM148" s="108" t="str">
        <f t="shared" si="56"/>
        <v>Paso Doble</v>
      </c>
      <c r="AN148" s="108" t="str">
        <f t="shared" si="57"/>
        <v>Jive</v>
      </c>
      <c r="AO148" s="108" t="str">
        <f t="shared" si="58"/>
        <v>Discofox</v>
      </c>
    </row>
    <row r="149" spans="1:41" s="139" customFormat="1" x14ac:dyDescent="0.35">
      <c r="A149" s="148">
        <f>Anmeldung!$E$7</f>
        <v>0</v>
      </c>
      <c r="B149" s="135"/>
      <c r="C149" s="135"/>
      <c r="D149" s="135"/>
      <c r="E149" s="149"/>
      <c r="F149" s="135"/>
      <c r="G149" s="136"/>
      <c r="H149" s="146">
        <v>140</v>
      </c>
      <c r="I149" s="137">
        <f t="shared" si="47"/>
        <v>0</v>
      </c>
      <c r="J149" s="32" t="s">
        <v>31</v>
      </c>
      <c r="K149" s="33" t="s">
        <v>31</v>
      </c>
      <c r="L149" s="32" t="s">
        <v>31</v>
      </c>
      <c r="M149" s="33" t="s">
        <v>31</v>
      </c>
      <c r="N149" s="32" t="s">
        <v>31</v>
      </c>
      <c r="O149" s="33" t="s">
        <v>31</v>
      </c>
      <c r="P149" s="32" t="s">
        <v>31</v>
      </c>
      <c r="Q149" s="33" t="s">
        <v>31</v>
      </c>
      <c r="R149" s="32" t="s">
        <v>31</v>
      </c>
      <c r="S149" s="33" t="s">
        <v>31</v>
      </c>
      <c r="T149" s="32" t="s">
        <v>31</v>
      </c>
      <c r="U149" s="33" t="s">
        <v>31</v>
      </c>
      <c r="V149" s="32" t="s">
        <v>31</v>
      </c>
      <c r="W149" s="33" t="s">
        <v>31</v>
      </c>
      <c r="X149" s="32" t="s">
        <v>31</v>
      </c>
      <c r="Y149" s="33" t="s">
        <v>31</v>
      </c>
      <c r="Z149" s="32" t="s">
        <v>31</v>
      </c>
      <c r="AA149" s="33" t="s">
        <v>31</v>
      </c>
      <c r="AB149" s="32" t="s">
        <v>31</v>
      </c>
      <c r="AC149" s="33" t="s">
        <v>31</v>
      </c>
      <c r="AD149" s="138"/>
      <c r="AE149" s="108" t="str">
        <f t="shared" si="48"/>
        <v>Langsamer Walzer</v>
      </c>
      <c r="AF149" s="108" t="str">
        <f t="shared" si="49"/>
        <v>Tango</v>
      </c>
      <c r="AG149" s="108" t="str">
        <f t="shared" si="50"/>
        <v>Wiener Walzer</v>
      </c>
      <c r="AH149" s="108" t="str">
        <f t="shared" si="51"/>
        <v>Slowfox</v>
      </c>
      <c r="AI149" s="108" t="str">
        <f t="shared" si="52"/>
        <v>Quickstep</v>
      </c>
      <c r="AJ149" s="108" t="str">
        <f t="shared" si="53"/>
        <v>Samba</v>
      </c>
      <c r="AK149" s="108" t="str">
        <f t="shared" si="54"/>
        <v>Chachacha</v>
      </c>
      <c r="AL149" s="108" t="str">
        <f t="shared" si="55"/>
        <v>Rumba</v>
      </c>
      <c r="AM149" s="108" t="str">
        <f t="shared" si="56"/>
        <v>Paso Doble</v>
      </c>
      <c r="AN149" s="108" t="str">
        <f t="shared" si="57"/>
        <v>Jive</v>
      </c>
      <c r="AO149" s="108" t="str">
        <f t="shared" si="58"/>
        <v>Discofox</v>
      </c>
    </row>
    <row r="150" spans="1:41" s="139" customFormat="1" x14ac:dyDescent="0.35">
      <c r="A150" s="148">
        <f>Anmeldung!$E$7</f>
        <v>0</v>
      </c>
      <c r="B150" s="135"/>
      <c r="C150" s="135"/>
      <c r="D150" s="135"/>
      <c r="E150" s="149"/>
      <c r="F150" s="135"/>
      <c r="G150" s="136"/>
      <c r="H150" s="146">
        <v>141</v>
      </c>
      <c r="I150" s="137">
        <f t="shared" si="47"/>
        <v>0</v>
      </c>
      <c r="J150" s="32" t="s">
        <v>31</v>
      </c>
      <c r="K150" s="33" t="s">
        <v>31</v>
      </c>
      <c r="L150" s="32" t="s">
        <v>31</v>
      </c>
      <c r="M150" s="33" t="s">
        <v>31</v>
      </c>
      <c r="N150" s="32" t="s">
        <v>31</v>
      </c>
      <c r="O150" s="33" t="s">
        <v>31</v>
      </c>
      <c r="P150" s="32" t="s">
        <v>31</v>
      </c>
      <c r="Q150" s="33" t="s">
        <v>31</v>
      </c>
      <c r="R150" s="32" t="s">
        <v>31</v>
      </c>
      <c r="S150" s="33" t="s">
        <v>31</v>
      </c>
      <c r="T150" s="32" t="s">
        <v>31</v>
      </c>
      <c r="U150" s="33" t="s">
        <v>31</v>
      </c>
      <c r="V150" s="32" t="s">
        <v>31</v>
      </c>
      <c r="W150" s="33" t="s">
        <v>31</v>
      </c>
      <c r="X150" s="32" t="s">
        <v>31</v>
      </c>
      <c r="Y150" s="33" t="s">
        <v>31</v>
      </c>
      <c r="Z150" s="32" t="s">
        <v>31</v>
      </c>
      <c r="AA150" s="33" t="s">
        <v>31</v>
      </c>
      <c r="AB150" s="32" t="s">
        <v>31</v>
      </c>
      <c r="AC150" s="33" t="s">
        <v>31</v>
      </c>
      <c r="AD150" s="138"/>
      <c r="AE150" s="108" t="str">
        <f t="shared" si="48"/>
        <v>Langsamer Walzer</v>
      </c>
      <c r="AF150" s="108" t="str">
        <f t="shared" si="49"/>
        <v>Tango</v>
      </c>
      <c r="AG150" s="108" t="str">
        <f t="shared" si="50"/>
        <v>Wiener Walzer</v>
      </c>
      <c r="AH150" s="108" t="str">
        <f t="shared" si="51"/>
        <v>Slowfox</v>
      </c>
      <c r="AI150" s="108" t="str">
        <f t="shared" si="52"/>
        <v>Quickstep</v>
      </c>
      <c r="AJ150" s="108" t="str">
        <f t="shared" si="53"/>
        <v>Samba</v>
      </c>
      <c r="AK150" s="108" t="str">
        <f t="shared" si="54"/>
        <v>Chachacha</v>
      </c>
      <c r="AL150" s="108" t="str">
        <f t="shared" si="55"/>
        <v>Rumba</v>
      </c>
      <c r="AM150" s="108" t="str">
        <f t="shared" si="56"/>
        <v>Paso Doble</v>
      </c>
      <c r="AN150" s="108" t="str">
        <f t="shared" si="57"/>
        <v>Jive</v>
      </c>
      <c r="AO150" s="108" t="str">
        <f t="shared" si="58"/>
        <v>Discofox</v>
      </c>
    </row>
    <row r="151" spans="1:41" s="139" customFormat="1" x14ac:dyDescent="0.35">
      <c r="A151" s="148">
        <f>Anmeldung!$E$7</f>
        <v>0</v>
      </c>
      <c r="B151" s="135"/>
      <c r="C151" s="135"/>
      <c r="D151" s="135"/>
      <c r="E151" s="149"/>
      <c r="F151" s="135"/>
      <c r="G151" s="136"/>
      <c r="H151" s="146">
        <v>142</v>
      </c>
      <c r="I151" s="137">
        <f t="shared" si="47"/>
        <v>0</v>
      </c>
      <c r="J151" s="32" t="s">
        <v>31</v>
      </c>
      <c r="K151" s="33" t="s">
        <v>31</v>
      </c>
      <c r="L151" s="32" t="s">
        <v>31</v>
      </c>
      <c r="M151" s="33" t="s">
        <v>31</v>
      </c>
      <c r="N151" s="32" t="s">
        <v>31</v>
      </c>
      <c r="O151" s="33" t="s">
        <v>31</v>
      </c>
      <c r="P151" s="32" t="s">
        <v>31</v>
      </c>
      <c r="Q151" s="33" t="s">
        <v>31</v>
      </c>
      <c r="R151" s="32" t="s">
        <v>31</v>
      </c>
      <c r="S151" s="33" t="s">
        <v>31</v>
      </c>
      <c r="T151" s="32" t="s">
        <v>31</v>
      </c>
      <c r="U151" s="33" t="s">
        <v>31</v>
      </c>
      <c r="V151" s="32" t="s">
        <v>31</v>
      </c>
      <c r="W151" s="33" t="s">
        <v>31</v>
      </c>
      <c r="X151" s="32" t="s">
        <v>31</v>
      </c>
      <c r="Y151" s="33" t="s">
        <v>31</v>
      </c>
      <c r="Z151" s="32" t="s">
        <v>31</v>
      </c>
      <c r="AA151" s="33" t="s">
        <v>31</v>
      </c>
      <c r="AB151" s="32" t="s">
        <v>31</v>
      </c>
      <c r="AC151" s="33" t="s">
        <v>31</v>
      </c>
      <c r="AD151" s="138"/>
      <c r="AE151" s="108" t="str">
        <f t="shared" si="48"/>
        <v>Langsamer Walzer</v>
      </c>
      <c r="AF151" s="108" t="str">
        <f t="shared" si="49"/>
        <v>Tango</v>
      </c>
      <c r="AG151" s="108" t="str">
        <f t="shared" si="50"/>
        <v>Wiener Walzer</v>
      </c>
      <c r="AH151" s="108" t="str">
        <f t="shared" si="51"/>
        <v>Slowfox</v>
      </c>
      <c r="AI151" s="108" t="str">
        <f t="shared" si="52"/>
        <v>Quickstep</v>
      </c>
      <c r="AJ151" s="108" t="str">
        <f t="shared" si="53"/>
        <v>Samba</v>
      </c>
      <c r="AK151" s="108" t="str">
        <f t="shared" si="54"/>
        <v>Chachacha</v>
      </c>
      <c r="AL151" s="108" t="str">
        <f t="shared" si="55"/>
        <v>Rumba</v>
      </c>
      <c r="AM151" s="108" t="str">
        <f t="shared" si="56"/>
        <v>Paso Doble</v>
      </c>
      <c r="AN151" s="108" t="str">
        <f t="shared" si="57"/>
        <v>Jive</v>
      </c>
      <c r="AO151" s="108" t="str">
        <f t="shared" si="58"/>
        <v>Discofox</v>
      </c>
    </row>
    <row r="152" spans="1:41" s="139" customFormat="1" x14ac:dyDescent="0.35">
      <c r="A152" s="148">
        <f>Anmeldung!$E$7</f>
        <v>0</v>
      </c>
      <c r="B152" s="135"/>
      <c r="C152" s="135"/>
      <c r="D152" s="135"/>
      <c r="E152" s="149"/>
      <c r="F152" s="135"/>
      <c r="G152" s="136"/>
      <c r="H152" s="146">
        <v>143</v>
      </c>
      <c r="I152" s="137">
        <f t="shared" si="47"/>
        <v>0</v>
      </c>
      <c r="J152" s="32" t="s">
        <v>31</v>
      </c>
      <c r="K152" s="33" t="s">
        <v>31</v>
      </c>
      <c r="L152" s="32" t="s">
        <v>31</v>
      </c>
      <c r="M152" s="33" t="s">
        <v>31</v>
      </c>
      <c r="N152" s="32" t="s">
        <v>31</v>
      </c>
      <c r="O152" s="33" t="s">
        <v>31</v>
      </c>
      <c r="P152" s="32" t="s">
        <v>31</v>
      </c>
      <c r="Q152" s="33" t="s">
        <v>31</v>
      </c>
      <c r="R152" s="32" t="s">
        <v>31</v>
      </c>
      <c r="S152" s="33" t="s">
        <v>31</v>
      </c>
      <c r="T152" s="32" t="s">
        <v>31</v>
      </c>
      <c r="U152" s="33" t="s">
        <v>31</v>
      </c>
      <c r="V152" s="32" t="s">
        <v>31</v>
      </c>
      <c r="W152" s="33" t="s">
        <v>31</v>
      </c>
      <c r="X152" s="32" t="s">
        <v>31</v>
      </c>
      <c r="Y152" s="33" t="s">
        <v>31</v>
      </c>
      <c r="Z152" s="32" t="s">
        <v>31</v>
      </c>
      <c r="AA152" s="33" t="s">
        <v>31</v>
      </c>
      <c r="AB152" s="32" t="s">
        <v>31</v>
      </c>
      <c r="AC152" s="33" t="s">
        <v>31</v>
      </c>
      <c r="AD152" s="138"/>
      <c r="AE152" s="108" t="str">
        <f t="shared" si="48"/>
        <v>Langsamer Walzer</v>
      </c>
      <c r="AF152" s="108" t="str">
        <f t="shared" si="49"/>
        <v>Tango</v>
      </c>
      <c r="AG152" s="108" t="str">
        <f t="shared" si="50"/>
        <v>Wiener Walzer</v>
      </c>
      <c r="AH152" s="108" t="str">
        <f t="shared" si="51"/>
        <v>Slowfox</v>
      </c>
      <c r="AI152" s="108" t="str">
        <f t="shared" si="52"/>
        <v>Quickstep</v>
      </c>
      <c r="AJ152" s="108" t="str">
        <f t="shared" si="53"/>
        <v>Samba</v>
      </c>
      <c r="AK152" s="108" t="str">
        <f t="shared" si="54"/>
        <v>Chachacha</v>
      </c>
      <c r="AL152" s="108" t="str">
        <f t="shared" si="55"/>
        <v>Rumba</v>
      </c>
      <c r="AM152" s="108" t="str">
        <f t="shared" si="56"/>
        <v>Paso Doble</v>
      </c>
      <c r="AN152" s="108" t="str">
        <f t="shared" si="57"/>
        <v>Jive</v>
      </c>
      <c r="AO152" s="108" t="str">
        <f t="shared" si="58"/>
        <v>Discofox</v>
      </c>
    </row>
    <row r="153" spans="1:41" s="139" customFormat="1" x14ac:dyDescent="0.35">
      <c r="A153" s="148">
        <f>Anmeldung!$E$7</f>
        <v>0</v>
      </c>
      <c r="B153" s="135"/>
      <c r="C153" s="135"/>
      <c r="D153" s="135"/>
      <c r="E153" s="149"/>
      <c r="F153" s="135"/>
      <c r="G153" s="136"/>
      <c r="H153" s="146">
        <v>144</v>
      </c>
      <c r="I153" s="137">
        <f t="shared" si="47"/>
        <v>0</v>
      </c>
      <c r="J153" s="32" t="s">
        <v>31</v>
      </c>
      <c r="K153" s="33" t="s">
        <v>31</v>
      </c>
      <c r="L153" s="32" t="s">
        <v>31</v>
      </c>
      <c r="M153" s="33" t="s">
        <v>31</v>
      </c>
      <c r="N153" s="32" t="s">
        <v>31</v>
      </c>
      <c r="O153" s="33" t="s">
        <v>31</v>
      </c>
      <c r="P153" s="32" t="s">
        <v>31</v>
      </c>
      <c r="Q153" s="33" t="s">
        <v>31</v>
      </c>
      <c r="R153" s="32" t="s">
        <v>31</v>
      </c>
      <c r="S153" s="33" t="s">
        <v>31</v>
      </c>
      <c r="T153" s="32" t="s">
        <v>31</v>
      </c>
      <c r="U153" s="33" t="s">
        <v>31</v>
      </c>
      <c r="V153" s="32" t="s">
        <v>31</v>
      </c>
      <c r="W153" s="33" t="s">
        <v>31</v>
      </c>
      <c r="X153" s="32" t="s">
        <v>31</v>
      </c>
      <c r="Y153" s="33" t="s">
        <v>31</v>
      </c>
      <c r="Z153" s="32" t="s">
        <v>31</v>
      </c>
      <c r="AA153" s="33" t="s">
        <v>31</v>
      </c>
      <c r="AB153" s="32" t="s">
        <v>31</v>
      </c>
      <c r="AC153" s="33" t="s">
        <v>31</v>
      </c>
      <c r="AD153" s="138"/>
      <c r="AE153" s="108" t="str">
        <f t="shared" si="48"/>
        <v>Langsamer Walzer</v>
      </c>
      <c r="AF153" s="108" t="str">
        <f t="shared" si="49"/>
        <v>Tango</v>
      </c>
      <c r="AG153" s="108" t="str">
        <f t="shared" si="50"/>
        <v>Wiener Walzer</v>
      </c>
      <c r="AH153" s="108" t="str">
        <f t="shared" si="51"/>
        <v>Slowfox</v>
      </c>
      <c r="AI153" s="108" t="str">
        <f t="shared" si="52"/>
        <v>Quickstep</v>
      </c>
      <c r="AJ153" s="108" t="str">
        <f t="shared" si="53"/>
        <v>Samba</v>
      </c>
      <c r="AK153" s="108" t="str">
        <f t="shared" si="54"/>
        <v>Chachacha</v>
      </c>
      <c r="AL153" s="108" t="str">
        <f t="shared" si="55"/>
        <v>Rumba</v>
      </c>
      <c r="AM153" s="108" t="str">
        <f t="shared" si="56"/>
        <v>Paso Doble</v>
      </c>
      <c r="AN153" s="108" t="str">
        <f t="shared" si="57"/>
        <v>Jive</v>
      </c>
      <c r="AO153" s="108" t="str">
        <f t="shared" si="58"/>
        <v>Discofox</v>
      </c>
    </row>
    <row r="154" spans="1:41" s="139" customFormat="1" x14ac:dyDescent="0.35">
      <c r="A154" s="148">
        <f>Anmeldung!$E$7</f>
        <v>0</v>
      </c>
      <c r="B154" s="135"/>
      <c r="C154" s="135"/>
      <c r="D154" s="135"/>
      <c r="E154" s="149"/>
      <c r="F154" s="135"/>
      <c r="G154" s="136"/>
      <c r="H154" s="146">
        <v>145</v>
      </c>
      <c r="I154" s="137">
        <f t="shared" si="47"/>
        <v>0</v>
      </c>
      <c r="J154" s="32" t="s">
        <v>31</v>
      </c>
      <c r="K154" s="33" t="s">
        <v>31</v>
      </c>
      <c r="L154" s="32" t="s">
        <v>31</v>
      </c>
      <c r="M154" s="33" t="s">
        <v>31</v>
      </c>
      <c r="N154" s="32" t="s">
        <v>31</v>
      </c>
      <c r="O154" s="33" t="s">
        <v>31</v>
      </c>
      <c r="P154" s="32" t="s">
        <v>31</v>
      </c>
      <c r="Q154" s="33" t="s">
        <v>31</v>
      </c>
      <c r="R154" s="32" t="s">
        <v>31</v>
      </c>
      <c r="S154" s="33" t="s">
        <v>31</v>
      </c>
      <c r="T154" s="32" t="s">
        <v>31</v>
      </c>
      <c r="U154" s="33" t="s">
        <v>31</v>
      </c>
      <c r="V154" s="32" t="s">
        <v>31</v>
      </c>
      <c r="W154" s="33" t="s">
        <v>31</v>
      </c>
      <c r="X154" s="32" t="s">
        <v>31</v>
      </c>
      <c r="Y154" s="33" t="s">
        <v>31</v>
      </c>
      <c r="Z154" s="32" t="s">
        <v>31</v>
      </c>
      <c r="AA154" s="33" t="s">
        <v>31</v>
      </c>
      <c r="AB154" s="32" t="s">
        <v>31</v>
      </c>
      <c r="AC154" s="33" t="s">
        <v>31</v>
      </c>
      <c r="AD154" s="138"/>
      <c r="AE154" s="108" t="str">
        <f t="shared" si="48"/>
        <v>Langsamer Walzer</v>
      </c>
      <c r="AF154" s="108" t="str">
        <f t="shared" si="49"/>
        <v>Tango</v>
      </c>
      <c r="AG154" s="108" t="str">
        <f t="shared" si="50"/>
        <v>Wiener Walzer</v>
      </c>
      <c r="AH154" s="108" t="str">
        <f t="shared" si="51"/>
        <v>Slowfox</v>
      </c>
      <c r="AI154" s="108" t="str">
        <f t="shared" si="52"/>
        <v>Quickstep</v>
      </c>
      <c r="AJ154" s="108" t="str">
        <f t="shared" si="53"/>
        <v>Samba</v>
      </c>
      <c r="AK154" s="108" t="str">
        <f t="shared" si="54"/>
        <v>Chachacha</v>
      </c>
      <c r="AL154" s="108" t="str">
        <f t="shared" si="55"/>
        <v>Rumba</v>
      </c>
      <c r="AM154" s="108" t="str">
        <f t="shared" si="56"/>
        <v>Paso Doble</v>
      </c>
      <c r="AN154" s="108" t="str">
        <f t="shared" si="57"/>
        <v>Jive</v>
      </c>
      <c r="AO154" s="108" t="str">
        <f t="shared" si="58"/>
        <v>Discofox</v>
      </c>
    </row>
    <row r="155" spans="1:41" s="139" customFormat="1" x14ac:dyDescent="0.35">
      <c r="A155" s="148">
        <f>Anmeldung!$E$7</f>
        <v>0</v>
      </c>
      <c r="B155" s="135"/>
      <c r="C155" s="135"/>
      <c r="D155" s="135"/>
      <c r="E155" s="149"/>
      <c r="F155" s="135"/>
      <c r="G155" s="136"/>
      <c r="H155" s="146">
        <v>146</v>
      </c>
      <c r="I155" s="137">
        <f t="shared" si="47"/>
        <v>0</v>
      </c>
      <c r="J155" s="32" t="s">
        <v>31</v>
      </c>
      <c r="K155" s="33" t="s">
        <v>31</v>
      </c>
      <c r="L155" s="32" t="s">
        <v>31</v>
      </c>
      <c r="M155" s="33" t="s">
        <v>31</v>
      </c>
      <c r="N155" s="32" t="s">
        <v>31</v>
      </c>
      <c r="O155" s="33" t="s">
        <v>31</v>
      </c>
      <c r="P155" s="32" t="s">
        <v>31</v>
      </c>
      <c r="Q155" s="33" t="s">
        <v>31</v>
      </c>
      <c r="R155" s="32" t="s">
        <v>31</v>
      </c>
      <c r="S155" s="33" t="s">
        <v>31</v>
      </c>
      <c r="T155" s="32" t="s">
        <v>31</v>
      </c>
      <c r="U155" s="33" t="s">
        <v>31</v>
      </c>
      <c r="V155" s="32" t="s">
        <v>31</v>
      </c>
      <c r="W155" s="33" t="s">
        <v>31</v>
      </c>
      <c r="X155" s="32" t="s">
        <v>31</v>
      </c>
      <c r="Y155" s="33" t="s">
        <v>31</v>
      </c>
      <c r="Z155" s="32" t="s">
        <v>31</v>
      </c>
      <c r="AA155" s="33" t="s">
        <v>31</v>
      </c>
      <c r="AB155" s="32" t="s">
        <v>31</v>
      </c>
      <c r="AC155" s="33" t="s">
        <v>31</v>
      </c>
      <c r="AD155" s="138"/>
      <c r="AE155" s="108" t="str">
        <f t="shared" si="48"/>
        <v>Langsamer Walzer</v>
      </c>
      <c r="AF155" s="108" t="str">
        <f t="shared" si="49"/>
        <v>Tango</v>
      </c>
      <c r="AG155" s="108" t="str">
        <f t="shared" si="50"/>
        <v>Wiener Walzer</v>
      </c>
      <c r="AH155" s="108" t="str">
        <f t="shared" si="51"/>
        <v>Slowfox</v>
      </c>
      <c r="AI155" s="108" t="str">
        <f t="shared" si="52"/>
        <v>Quickstep</v>
      </c>
      <c r="AJ155" s="108" t="str">
        <f t="shared" si="53"/>
        <v>Samba</v>
      </c>
      <c r="AK155" s="108" t="str">
        <f t="shared" si="54"/>
        <v>Chachacha</v>
      </c>
      <c r="AL155" s="108" t="str">
        <f t="shared" si="55"/>
        <v>Rumba</v>
      </c>
      <c r="AM155" s="108" t="str">
        <f t="shared" si="56"/>
        <v>Paso Doble</v>
      </c>
      <c r="AN155" s="108" t="str">
        <f t="shared" si="57"/>
        <v>Jive</v>
      </c>
      <c r="AO155" s="108" t="str">
        <f t="shared" si="58"/>
        <v>Discofox</v>
      </c>
    </row>
    <row r="156" spans="1:41" s="139" customFormat="1" x14ac:dyDescent="0.35">
      <c r="A156" s="148">
        <f>Anmeldung!$E$7</f>
        <v>0</v>
      </c>
      <c r="B156" s="135"/>
      <c r="C156" s="135"/>
      <c r="D156" s="135"/>
      <c r="E156" s="149"/>
      <c r="F156" s="135"/>
      <c r="G156" s="136"/>
      <c r="H156" s="146">
        <v>147</v>
      </c>
      <c r="I156" s="137">
        <f t="shared" si="47"/>
        <v>0</v>
      </c>
      <c r="J156" s="32" t="s">
        <v>31</v>
      </c>
      <c r="K156" s="33" t="s">
        <v>31</v>
      </c>
      <c r="L156" s="32" t="s">
        <v>31</v>
      </c>
      <c r="M156" s="33" t="s">
        <v>31</v>
      </c>
      <c r="N156" s="32" t="s">
        <v>31</v>
      </c>
      <c r="O156" s="33" t="s">
        <v>31</v>
      </c>
      <c r="P156" s="32" t="s">
        <v>31</v>
      </c>
      <c r="Q156" s="33" t="s">
        <v>31</v>
      </c>
      <c r="R156" s="32" t="s">
        <v>31</v>
      </c>
      <c r="S156" s="33" t="s">
        <v>31</v>
      </c>
      <c r="T156" s="32" t="s">
        <v>31</v>
      </c>
      <c r="U156" s="33" t="s">
        <v>31</v>
      </c>
      <c r="V156" s="32" t="s">
        <v>31</v>
      </c>
      <c r="W156" s="33" t="s">
        <v>31</v>
      </c>
      <c r="X156" s="32" t="s">
        <v>31</v>
      </c>
      <c r="Y156" s="33" t="s">
        <v>31</v>
      </c>
      <c r="Z156" s="32" t="s">
        <v>31</v>
      </c>
      <c r="AA156" s="33" t="s">
        <v>31</v>
      </c>
      <c r="AB156" s="32" t="s">
        <v>31</v>
      </c>
      <c r="AC156" s="33" t="s">
        <v>31</v>
      </c>
      <c r="AD156" s="138"/>
      <c r="AE156" s="108" t="str">
        <f t="shared" si="48"/>
        <v>Langsamer Walzer</v>
      </c>
      <c r="AF156" s="108" t="str">
        <f t="shared" si="49"/>
        <v>Tango</v>
      </c>
      <c r="AG156" s="108" t="str">
        <f t="shared" si="50"/>
        <v>Wiener Walzer</v>
      </c>
      <c r="AH156" s="108" t="str">
        <f t="shared" si="51"/>
        <v>Slowfox</v>
      </c>
      <c r="AI156" s="108" t="str">
        <f t="shared" si="52"/>
        <v>Quickstep</v>
      </c>
      <c r="AJ156" s="108" t="str">
        <f t="shared" si="53"/>
        <v>Samba</v>
      </c>
      <c r="AK156" s="108" t="str">
        <f t="shared" si="54"/>
        <v>Chachacha</v>
      </c>
      <c r="AL156" s="108" t="str">
        <f t="shared" si="55"/>
        <v>Rumba</v>
      </c>
      <c r="AM156" s="108" t="str">
        <f t="shared" si="56"/>
        <v>Paso Doble</v>
      </c>
      <c r="AN156" s="108" t="str">
        <f t="shared" si="57"/>
        <v>Jive</v>
      </c>
      <c r="AO156" s="108" t="str">
        <f t="shared" si="58"/>
        <v>Discofox</v>
      </c>
    </row>
    <row r="157" spans="1:41" s="139" customFormat="1" x14ac:dyDescent="0.35">
      <c r="A157" s="148">
        <f>Anmeldung!$E$7</f>
        <v>0</v>
      </c>
      <c r="B157" s="135"/>
      <c r="C157" s="135"/>
      <c r="D157" s="135"/>
      <c r="E157" s="149"/>
      <c r="F157" s="135"/>
      <c r="G157" s="136"/>
      <c r="H157" s="146">
        <v>148</v>
      </c>
      <c r="I157" s="137">
        <f t="shared" si="47"/>
        <v>0</v>
      </c>
      <c r="J157" s="32" t="s">
        <v>31</v>
      </c>
      <c r="K157" s="33" t="s">
        <v>31</v>
      </c>
      <c r="L157" s="32" t="s">
        <v>31</v>
      </c>
      <c r="M157" s="33" t="s">
        <v>31</v>
      </c>
      <c r="N157" s="32" t="s">
        <v>31</v>
      </c>
      <c r="O157" s="33" t="s">
        <v>31</v>
      </c>
      <c r="P157" s="32" t="s">
        <v>31</v>
      </c>
      <c r="Q157" s="33" t="s">
        <v>31</v>
      </c>
      <c r="R157" s="32" t="s">
        <v>31</v>
      </c>
      <c r="S157" s="33" t="s">
        <v>31</v>
      </c>
      <c r="T157" s="32" t="s">
        <v>31</v>
      </c>
      <c r="U157" s="33" t="s">
        <v>31</v>
      </c>
      <c r="V157" s="32" t="s">
        <v>31</v>
      </c>
      <c r="W157" s="33" t="s">
        <v>31</v>
      </c>
      <c r="X157" s="32" t="s">
        <v>31</v>
      </c>
      <c r="Y157" s="33" t="s">
        <v>31</v>
      </c>
      <c r="Z157" s="32" t="s">
        <v>31</v>
      </c>
      <c r="AA157" s="33" t="s">
        <v>31</v>
      </c>
      <c r="AB157" s="32" t="s">
        <v>31</v>
      </c>
      <c r="AC157" s="33" t="s">
        <v>31</v>
      </c>
      <c r="AD157" s="138"/>
      <c r="AE157" s="108" t="str">
        <f t="shared" si="48"/>
        <v>Langsamer Walzer</v>
      </c>
      <c r="AF157" s="108" t="str">
        <f t="shared" si="49"/>
        <v>Tango</v>
      </c>
      <c r="AG157" s="108" t="str">
        <f t="shared" si="50"/>
        <v>Wiener Walzer</v>
      </c>
      <c r="AH157" s="108" t="str">
        <f t="shared" si="51"/>
        <v>Slowfox</v>
      </c>
      <c r="AI157" s="108" t="str">
        <f t="shared" si="52"/>
        <v>Quickstep</v>
      </c>
      <c r="AJ157" s="108" t="str">
        <f t="shared" si="53"/>
        <v>Samba</v>
      </c>
      <c r="AK157" s="108" t="str">
        <f t="shared" si="54"/>
        <v>Chachacha</v>
      </c>
      <c r="AL157" s="108" t="str">
        <f t="shared" si="55"/>
        <v>Rumba</v>
      </c>
      <c r="AM157" s="108" t="str">
        <f t="shared" si="56"/>
        <v>Paso Doble</v>
      </c>
      <c r="AN157" s="108" t="str">
        <f t="shared" si="57"/>
        <v>Jive</v>
      </c>
      <c r="AO157" s="108" t="str">
        <f t="shared" si="58"/>
        <v>Discofox</v>
      </c>
    </row>
    <row r="158" spans="1:41" s="139" customFormat="1" x14ac:dyDescent="0.35">
      <c r="A158" s="148">
        <f>Anmeldung!$E$7</f>
        <v>0</v>
      </c>
      <c r="B158" s="135"/>
      <c r="C158" s="135"/>
      <c r="D158" s="135"/>
      <c r="E158" s="149"/>
      <c r="F158" s="135"/>
      <c r="G158" s="136"/>
      <c r="H158" s="146">
        <v>149</v>
      </c>
      <c r="I158" s="137">
        <f t="shared" si="47"/>
        <v>0</v>
      </c>
      <c r="J158" s="32" t="s">
        <v>31</v>
      </c>
      <c r="K158" s="33" t="s">
        <v>31</v>
      </c>
      <c r="L158" s="32" t="s">
        <v>31</v>
      </c>
      <c r="M158" s="33" t="s">
        <v>31</v>
      </c>
      <c r="N158" s="32" t="s">
        <v>31</v>
      </c>
      <c r="O158" s="33" t="s">
        <v>31</v>
      </c>
      <c r="P158" s="32" t="s">
        <v>31</v>
      </c>
      <c r="Q158" s="33" t="s">
        <v>31</v>
      </c>
      <c r="R158" s="32" t="s">
        <v>31</v>
      </c>
      <c r="S158" s="33" t="s">
        <v>31</v>
      </c>
      <c r="T158" s="32" t="s">
        <v>31</v>
      </c>
      <c r="U158" s="33" t="s">
        <v>31</v>
      </c>
      <c r="V158" s="32" t="s">
        <v>31</v>
      </c>
      <c r="W158" s="33" t="s">
        <v>31</v>
      </c>
      <c r="X158" s="32" t="s">
        <v>31</v>
      </c>
      <c r="Y158" s="33" t="s">
        <v>31</v>
      </c>
      <c r="Z158" s="32" t="s">
        <v>31</v>
      </c>
      <c r="AA158" s="33" t="s">
        <v>31</v>
      </c>
      <c r="AB158" s="32" t="s">
        <v>31</v>
      </c>
      <c r="AC158" s="33" t="s">
        <v>31</v>
      </c>
      <c r="AD158" s="138"/>
      <c r="AE158" s="108" t="str">
        <f t="shared" si="48"/>
        <v>Langsamer Walzer</v>
      </c>
      <c r="AF158" s="108" t="str">
        <f t="shared" si="49"/>
        <v>Tango</v>
      </c>
      <c r="AG158" s="108" t="str">
        <f t="shared" si="50"/>
        <v>Wiener Walzer</v>
      </c>
      <c r="AH158" s="108" t="str">
        <f t="shared" si="51"/>
        <v>Slowfox</v>
      </c>
      <c r="AI158" s="108" t="str">
        <f t="shared" si="52"/>
        <v>Quickstep</v>
      </c>
      <c r="AJ158" s="108" t="str">
        <f t="shared" si="53"/>
        <v>Samba</v>
      </c>
      <c r="AK158" s="108" t="str">
        <f t="shared" si="54"/>
        <v>Chachacha</v>
      </c>
      <c r="AL158" s="108" t="str">
        <f t="shared" si="55"/>
        <v>Rumba</v>
      </c>
      <c r="AM158" s="108" t="str">
        <f t="shared" si="56"/>
        <v>Paso Doble</v>
      </c>
      <c r="AN158" s="108" t="str">
        <f t="shared" si="57"/>
        <v>Jive</v>
      </c>
      <c r="AO158" s="108" t="str">
        <f t="shared" si="58"/>
        <v>Discofox</v>
      </c>
    </row>
    <row r="159" spans="1:41" s="139" customFormat="1" x14ac:dyDescent="0.35">
      <c r="A159" s="148">
        <f>Anmeldung!$E$7</f>
        <v>0</v>
      </c>
      <c r="B159" s="135"/>
      <c r="C159" s="135"/>
      <c r="D159" s="135"/>
      <c r="E159" s="149"/>
      <c r="F159" s="135"/>
      <c r="G159" s="136"/>
      <c r="H159" s="146">
        <v>150</v>
      </c>
      <c r="I159" s="137">
        <f t="shared" si="47"/>
        <v>0</v>
      </c>
      <c r="J159" s="32" t="s">
        <v>31</v>
      </c>
      <c r="K159" s="33" t="s">
        <v>31</v>
      </c>
      <c r="L159" s="32" t="s">
        <v>31</v>
      </c>
      <c r="M159" s="33" t="s">
        <v>31</v>
      </c>
      <c r="N159" s="32" t="s">
        <v>31</v>
      </c>
      <c r="O159" s="33" t="s">
        <v>31</v>
      </c>
      <c r="P159" s="32" t="s">
        <v>31</v>
      </c>
      <c r="Q159" s="33" t="s">
        <v>31</v>
      </c>
      <c r="R159" s="32" t="s">
        <v>31</v>
      </c>
      <c r="S159" s="33" t="s">
        <v>31</v>
      </c>
      <c r="T159" s="32" t="s">
        <v>31</v>
      </c>
      <c r="U159" s="33" t="s">
        <v>31</v>
      </c>
      <c r="V159" s="32" t="s">
        <v>31</v>
      </c>
      <c r="W159" s="33" t="s">
        <v>31</v>
      </c>
      <c r="X159" s="32" t="s">
        <v>31</v>
      </c>
      <c r="Y159" s="33" t="s">
        <v>31</v>
      </c>
      <c r="Z159" s="32" t="s">
        <v>31</v>
      </c>
      <c r="AA159" s="33" t="s">
        <v>31</v>
      </c>
      <c r="AB159" s="32" t="s">
        <v>31</v>
      </c>
      <c r="AC159" s="33" t="s">
        <v>31</v>
      </c>
      <c r="AD159" s="138"/>
      <c r="AE159" s="108" t="str">
        <f t="shared" si="48"/>
        <v>Langsamer Walzer</v>
      </c>
      <c r="AF159" s="108" t="str">
        <f t="shared" si="49"/>
        <v>Tango</v>
      </c>
      <c r="AG159" s="108" t="str">
        <f t="shared" si="50"/>
        <v>Wiener Walzer</v>
      </c>
      <c r="AH159" s="108" t="str">
        <f t="shared" si="51"/>
        <v>Slowfox</v>
      </c>
      <c r="AI159" s="108" t="str">
        <f t="shared" si="52"/>
        <v>Quickstep</v>
      </c>
      <c r="AJ159" s="108" t="str">
        <f t="shared" si="53"/>
        <v>Samba</v>
      </c>
      <c r="AK159" s="108" t="str">
        <f t="shared" si="54"/>
        <v>Chachacha</v>
      </c>
      <c r="AL159" s="108" t="str">
        <f t="shared" si="55"/>
        <v>Rumba</v>
      </c>
      <c r="AM159" s="108" t="str">
        <f t="shared" si="56"/>
        <v>Paso Doble</v>
      </c>
      <c r="AN159" s="108" t="str">
        <f t="shared" si="57"/>
        <v>Jive</v>
      </c>
      <c r="AO159" s="108" t="str">
        <f t="shared" si="58"/>
        <v>Discofox</v>
      </c>
    </row>
    <row r="160" spans="1:41" s="139" customFormat="1" x14ac:dyDescent="0.35">
      <c r="A160" s="148">
        <f>Anmeldung!$E$7</f>
        <v>0</v>
      </c>
      <c r="B160" s="135"/>
      <c r="C160" s="135"/>
      <c r="D160" s="135"/>
      <c r="E160" s="149"/>
      <c r="F160" s="135"/>
      <c r="G160" s="136"/>
      <c r="H160" s="146">
        <v>151</v>
      </c>
      <c r="I160" s="137">
        <f t="shared" si="47"/>
        <v>0</v>
      </c>
      <c r="J160" s="32" t="s">
        <v>31</v>
      </c>
      <c r="K160" s="33" t="s">
        <v>31</v>
      </c>
      <c r="L160" s="32" t="s">
        <v>31</v>
      </c>
      <c r="M160" s="33" t="s">
        <v>31</v>
      </c>
      <c r="N160" s="32" t="s">
        <v>31</v>
      </c>
      <c r="O160" s="33" t="s">
        <v>31</v>
      </c>
      <c r="P160" s="32" t="s">
        <v>31</v>
      </c>
      <c r="Q160" s="33" t="s">
        <v>31</v>
      </c>
      <c r="R160" s="32" t="s">
        <v>31</v>
      </c>
      <c r="S160" s="33" t="s">
        <v>31</v>
      </c>
      <c r="T160" s="32" t="s">
        <v>31</v>
      </c>
      <c r="U160" s="33" t="s">
        <v>31</v>
      </c>
      <c r="V160" s="32" t="s">
        <v>31</v>
      </c>
      <c r="W160" s="33" t="s">
        <v>31</v>
      </c>
      <c r="X160" s="32" t="s">
        <v>31</v>
      </c>
      <c r="Y160" s="33" t="s">
        <v>31</v>
      </c>
      <c r="Z160" s="32" t="s">
        <v>31</v>
      </c>
      <c r="AA160" s="33" t="s">
        <v>31</v>
      </c>
      <c r="AB160" s="32" t="s">
        <v>31</v>
      </c>
      <c r="AC160" s="33" t="s">
        <v>31</v>
      </c>
      <c r="AD160" s="138"/>
      <c r="AE160" s="108" t="str">
        <f t="shared" si="48"/>
        <v>Langsamer Walzer</v>
      </c>
      <c r="AF160" s="108" t="str">
        <f t="shared" si="49"/>
        <v>Tango</v>
      </c>
      <c r="AG160" s="108" t="str">
        <f t="shared" si="50"/>
        <v>Wiener Walzer</v>
      </c>
      <c r="AH160" s="108" t="str">
        <f t="shared" si="51"/>
        <v>Slowfox</v>
      </c>
      <c r="AI160" s="108" t="str">
        <f t="shared" si="52"/>
        <v>Quickstep</v>
      </c>
      <c r="AJ160" s="108" t="str">
        <f t="shared" si="53"/>
        <v>Samba</v>
      </c>
      <c r="AK160" s="108" t="str">
        <f t="shared" si="54"/>
        <v>Chachacha</v>
      </c>
      <c r="AL160" s="108" t="str">
        <f t="shared" si="55"/>
        <v>Rumba</v>
      </c>
      <c r="AM160" s="108" t="str">
        <f t="shared" si="56"/>
        <v>Paso Doble</v>
      </c>
      <c r="AN160" s="108" t="str">
        <f t="shared" si="57"/>
        <v>Jive</v>
      </c>
      <c r="AO160" s="108" t="str">
        <f t="shared" si="58"/>
        <v>Discofox</v>
      </c>
    </row>
    <row r="161" spans="1:41" s="139" customFormat="1" x14ac:dyDescent="0.35">
      <c r="A161" s="148">
        <f>Anmeldung!$E$7</f>
        <v>0</v>
      </c>
      <c r="B161" s="135"/>
      <c r="C161" s="135"/>
      <c r="D161" s="135"/>
      <c r="E161" s="149"/>
      <c r="F161" s="135"/>
      <c r="G161" s="136"/>
      <c r="H161" s="146">
        <v>152</v>
      </c>
      <c r="I161" s="137">
        <f t="shared" si="47"/>
        <v>0</v>
      </c>
      <c r="J161" s="32" t="s">
        <v>31</v>
      </c>
      <c r="K161" s="33" t="s">
        <v>31</v>
      </c>
      <c r="L161" s="32" t="s">
        <v>31</v>
      </c>
      <c r="M161" s="33" t="s">
        <v>31</v>
      </c>
      <c r="N161" s="32" t="s">
        <v>31</v>
      </c>
      <c r="O161" s="33" t="s">
        <v>31</v>
      </c>
      <c r="P161" s="32" t="s">
        <v>31</v>
      </c>
      <c r="Q161" s="33" t="s">
        <v>31</v>
      </c>
      <c r="R161" s="32" t="s">
        <v>31</v>
      </c>
      <c r="S161" s="33" t="s">
        <v>31</v>
      </c>
      <c r="T161" s="32" t="s">
        <v>31</v>
      </c>
      <c r="U161" s="33" t="s">
        <v>31</v>
      </c>
      <c r="V161" s="32" t="s">
        <v>31</v>
      </c>
      <c r="W161" s="33" t="s">
        <v>31</v>
      </c>
      <c r="X161" s="32" t="s">
        <v>31</v>
      </c>
      <c r="Y161" s="33" t="s">
        <v>31</v>
      </c>
      <c r="Z161" s="32" t="s">
        <v>31</v>
      </c>
      <c r="AA161" s="33" t="s">
        <v>31</v>
      </c>
      <c r="AB161" s="32" t="s">
        <v>31</v>
      </c>
      <c r="AC161" s="33" t="s">
        <v>31</v>
      </c>
      <c r="AD161" s="138"/>
      <c r="AE161" s="108" t="str">
        <f t="shared" si="48"/>
        <v>Langsamer Walzer</v>
      </c>
      <c r="AF161" s="108" t="str">
        <f t="shared" si="49"/>
        <v>Tango</v>
      </c>
      <c r="AG161" s="108" t="str">
        <f t="shared" si="50"/>
        <v>Wiener Walzer</v>
      </c>
      <c r="AH161" s="108" t="str">
        <f t="shared" si="51"/>
        <v>Slowfox</v>
      </c>
      <c r="AI161" s="108" t="str">
        <f t="shared" si="52"/>
        <v>Quickstep</v>
      </c>
      <c r="AJ161" s="108" t="str">
        <f t="shared" si="53"/>
        <v>Samba</v>
      </c>
      <c r="AK161" s="108" t="str">
        <f t="shared" si="54"/>
        <v>Chachacha</v>
      </c>
      <c r="AL161" s="108" t="str">
        <f t="shared" si="55"/>
        <v>Rumba</v>
      </c>
      <c r="AM161" s="108" t="str">
        <f t="shared" si="56"/>
        <v>Paso Doble</v>
      </c>
      <c r="AN161" s="108" t="str">
        <f t="shared" si="57"/>
        <v>Jive</v>
      </c>
      <c r="AO161" s="108" t="str">
        <f t="shared" si="58"/>
        <v>Discofox</v>
      </c>
    </row>
    <row r="162" spans="1:41" s="139" customFormat="1" x14ac:dyDescent="0.35">
      <c r="A162" s="148">
        <f>Anmeldung!$E$7</f>
        <v>0</v>
      </c>
      <c r="B162" s="135"/>
      <c r="C162" s="135"/>
      <c r="D162" s="135"/>
      <c r="E162" s="149"/>
      <c r="F162" s="135"/>
      <c r="G162" s="136"/>
      <c r="H162" s="146">
        <v>153</v>
      </c>
      <c r="I162" s="137">
        <f t="shared" si="47"/>
        <v>0</v>
      </c>
      <c r="J162" s="32" t="s">
        <v>31</v>
      </c>
      <c r="K162" s="33" t="s">
        <v>31</v>
      </c>
      <c r="L162" s="32" t="s">
        <v>31</v>
      </c>
      <c r="M162" s="33" t="s">
        <v>31</v>
      </c>
      <c r="N162" s="32" t="s">
        <v>31</v>
      </c>
      <c r="O162" s="33" t="s">
        <v>31</v>
      </c>
      <c r="P162" s="32" t="s">
        <v>31</v>
      </c>
      <c r="Q162" s="33" t="s">
        <v>31</v>
      </c>
      <c r="R162" s="32" t="s">
        <v>31</v>
      </c>
      <c r="S162" s="33" t="s">
        <v>31</v>
      </c>
      <c r="T162" s="32" t="s">
        <v>31</v>
      </c>
      <c r="U162" s="33" t="s">
        <v>31</v>
      </c>
      <c r="V162" s="32" t="s">
        <v>31</v>
      </c>
      <c r="W162" s="33" t="s">
        <v>31</v>
      </c>
      <c r="X162" s="32" t="s">
        <v>31</v>
      </c>
      <c r="Y162" s="33" t="s">
        <v>31</v>
      </c>
      <c r="Z162" s="32" t="s">
        <v>31</v>
      </c>
      <c r="AA162" s="33" t="s">
        <v>31</v>
      </c>
      <c r="AB162" s="32" t="s">
        <v>31</v>
      </c>
      <c r="AC162" s="33" t="s">
        <v>31</v>
      </c>
      <c r="AD162" s="138"/>
      <c r="AE162" s="108" t="str">
        <f t="shared" si="48"/>
        <v>Langsamer Walzer</v>
      </c>
      <c r="AF162" s="108" t="str">
        <f t="shared" si="49"/>
        <v>Tango</v>
      </c>
      <c r="AG162" s="108" t="str">
        <f t="shared" si="50"/>
        <v>Wiener Walzer</v>
      </c>
      <c r="AH162" s="108" t="str">
        <f t="shared" si="51"/>
        <v>Slowfox</v>
      </c>
      <c r="AI162" s="108" t="str">
        <f t="shared" si="52"/>
        <v>Quickstep</v>
      </c>
      <c r="AJ162" s="108" t="str">
        <f t="shared" si="53"/>
        <v>Samba</v>
      </c>
      <c r="AK162" s="108" t="str">
        <f t="shared" si="54"/>
        <v>Chachacha</v>
      </c>
      <c r="AL162" s="108" t="str">
        <f t="shared" si="55"/>
        <v>Rumba</v>
      </c>
      <c r="AM162" s="108" t="str">
        <f t="shared" si="56"/>
        <v>Paso Doble</v>
      </c>
      <c r="AN162" s="108" t="str">
        <f t="shared" si="57"/>
        <v>Jive</v>
      </c>
      <c r="AO162" s="108" t="str">
        <f t="shared" si="58"/>
        <v>Discofox</v>
      </c>
    </row>
    <row r="163" spans="1:41" s="139" customFormat="1" x14ac:dyDescent="0.35">
      <c r="A163" s="148">
        <f>Anmeldung!$E$7</f>
        <v>0</v>
      </c>
      <c r="B163" s="135"/>
      <c r="C163" s="135"/>
      <c r="D163" s="135"/>
      <c r="E163" s="149"/>
      <c r="F163" s="135"/>
      <c r="G163" s="136"/>
      <c r="H163" s="146">
        <v>154</v>
      </c>
      <c r="I163" s="137">
        <f t="shared" si="47"/>
        <v>0</v>
      </c>
      <c r="J163" s="32" t="s">
        <v>31</v>
      </c>
      <c r="K163" s="33" t="s">
        <v>31</v>
      </c>
      <c r="L163" s="32" t="s">
        <v>31</v>
      </c>
      <c r="M163" s="33" t="s">
        <v>31</v>
      </c>
      <c r="N163" s="32" t="s">
        <v>31</v>
      </c>
      <c r="O163" s="33" t="s">
        <v>31</v>
      </c>
      <c r="P163" s="32" t="s">
        <v>31</v>
      </c>
      <c r="Q163" s="33" t="s">
        <v>31</v>
      </c>
      <c r="R163" s="32" t="s">
        <v>31</v>
      </c>
      <c r="S163" s="33" t="s">
        <v>31</v>
      </c>
      <c r="T163" s="32" t="s">
        <v>31</v>
      </c>
      <c r="U163" s="33" t="s">
        <v>31</v>
      </c>
      <c r="V163" s="32" t="s">
        <v>31</v>
      </c>
      <c r="W163" s="33" t="s">
        <v>31</v>
      </c>
      <c r="X163" s="32" t="s">
        <v>31</v>
      </c>
      <c r="Y163" s="33" t="s">
        <v>31</v>
      </c>
      <c r="Z163" s="32" t="s">
        <v>31</v>
      </c>
      <c r="AA163" s="33" t="s">
        <v>31</v>
      </c>
      <c r="AB163" s="32" t="s">
        <v>31</v>
      </c>
      <c r="AC163" s="33" t="s">
        <v>31</v>
      </c>
      <c r="AD163" s="138"/>
      <c r="AE163" s="108" t="str">
        <f t="shared" si="48"/>
        <v>Langsamer Walzer</v>
      </c>
      <c r="AF163" s="108" t="str">
        <f t="shared" si="49"/>
        <v>Tango</v>
      </c>
      <c r="AG163" s="108" t="str">
        <f t="shared" si="50"/>
        <v>Wiener Walzer</v>
      </c>
      <c r="AH163" s="108" t="str">
        <f t="shared" si="51"/>
        <v>Slowfox</v>
      </c>
      <c r="AI163" s="108" t="str">
        <f t="shared" si="52"/>
        <v>Quickstep</v>
      </c>
      <c r="AJ163" s="108" t="str">
        <f t="shared" si="53"/>
        <v>Samba</v>
      </c>
      <c r="AK163" s="108" t="str">
        <f t="shared" si="54"/>
        <v>Chachacha</v>
      </c>
      <c r="AL163" s="108" t="str">
        <f t="shared" si="55"/>
        <v>Rumba</v>
      </c>
      <c r="AM163" s="108" t="str">
        <f t="shared" si="56"/>
        <v>Paso Doble</v>
      </c>
      <c r="AN163" s="108" t="str">
        <f t="shared" si="57"/>
        <v>Jive</v>
      </c>
      <c r="AO163" s="108" t="str">
        <f t="shared" si="58"/>
        <v>Discofox</v>
      </c>
    </row>
    <row r="164" spans="1:41" s="139" customFormat="1" x14ac:dyDescent="0.35">
      <c r="A164" s="148">
        <f>Anmeldung!$E$7</f>
        <v>0</v>
      </c>
      <c r="B164" s="135"/>
      <c r="C164" s="135"/>
      <c r="D164" s="135"/>
      <c r="E164" s="149"/>
      <c r="F164" s="135"/>
      <c r="G164" s="136"/>
      <c r="H164" s="146">
        <v>155</v>
      </c>
      <c r="I164" s="137">
        <f t="shared" si="47"/>
        <v>0</v>
      </c>
      <c r="J164" s="32" t="s">
        <v>31</v>
      </c>
      <c r="K164" s="33" t="s">
        <v>31</v>
      </c>
      <c r="L164" s="32" t="s">
        <v>31</v>
      </c>
      <c r="M164" s="33" t="s">
        <v>31</v>
      </c>
      <c r="N164" s="32" t="s">
        <v>31</v>
      </c>
      <c r="O164" s="33" t="s">
        <v>31</v>
      </c>
      <c r="P164" s="32" t="s">
        <v>31</v>
      </c>
      <c r="Q164" s="33" t="s">
        <v>31</v>
      </c>
      <c r="R164" s="32" t="s">
        <v>31</v>
      </c>
      <c r="S164" s="33" t="s">
        <v>31</v>
      </c>
      <c r="T164" s="32" t="s">
        <v>31</v>
      </c>
      <c r="U164" s="33" t="s">
        <v>31</v>
      </c>
      <c r="V164" s="32" t="s">
        <v>31</v>
      </c>
      <c r="W164" s="33" t="s">
        <v>31</v>
      </c>
      <c r="X164" s="32" t="s">
        <v>31</v>
      </c>
      <c r="Y164" s="33" t="s">
        <v>31</v>
      </c>
      <c r="Z164" s="32" t="s">
        <v>31</v>
      </c>
      <c r="AA164" s="33" t="s">
        <v>31</v>
      </c>
      <c r="AB164" s="32" t="s">
        <v>31</v>
      </c>
      <c r="AC164" s="33" t="s">
        <v>31</v>
      </c>
      <c r="AD164" s="138"/>
      <c r="AE164" s="108" t="str">
        <f t="shared" si="48"/>
        <v>Langsamer Walzer</v>
      </c>
      <c r="AF164" s="108" t="str">
        <f t="shared" si="49"/>
        <v>Tango</v>
      </c>
      <c r="AG164" s="108" t="str">
        <f t="shared" si="50"/>
        <v>Wiener Walzer</v>
      </c>
      <c r="AH164" s="108" t="str">
        <f t="shared" si="51"/>
        <v>Slowfox</v>
      </c>
      <c r="AI164" s="108" t="str">
        <f t="shared" si="52"/>
        <v>Quickstep</v>
      </c>
      <c r="AJ164" s="108" t="str">
        <f t="shared" si="53"/>
        <v>Samba</v>
      </c>
      <c r="AK164" s="108" t="str">
        <f t="shared" si="54"/>
        <v>Chachacha</v>
      </c>
      <c r="AL164" s="108" t="str">
        <f t="shared" si="55"/>
        <v>Rumba</v>
      </c>
      <c r="AM164" s="108" t="str">
        <f t="shared" si="56"/>
        <v>Paso Doble</v>
      </c>
      <c r="AN164" s="108" t="str">
        <f t="shared" si="57"/>
        <v>Jive</v>
      </c>
      <c r="AO164" s="108" t="str">
        <f t="shared" si="58"/>
        <v>Discofox</v>
      </c>
    </row>
    <row r="165" spans="1:41" s="139" customFormat="1" x14ac:dyDescent="0.35">
      <c r="A165" s="148">
        <f>Anmeldung!$E$7</f>
        <v>0</v>
      </c>
      <c r="B165" s="135"/>
      <c r="C165" s="135"/>
      <c r="D165" s="135"/>
      <c r="E165" s="149"/>
      <c r="F165" s="135"/>
      <c r="G165" s="136"/>
      <c r="H165" s="146">
        <v>156</v>
      </c>
      <c r="I165" s="137">
        <f t="shared" si="47"/>
        <v>0</v>
      </c>
      <c r="J165" s="32" t="s">
        <v>31</v>
      </c>
      <c r="K165" s="33" t="s">
        <v>31</v>
      </c>
      <c r="L165" s="32" t="s">
        <v>31</v>
      </c>
      <c r="M165" s="33" t="s">
        <v>31</v>
      </c>
      <c r="N165" s="32" t="s">
        <v>31</v>
      </c>
      <c r="O165" s="33" t="s">
        <v>31</v>
      </c>
      <c r="P165" s="32" t="s">
        <v>31</v>
      </c>
      <c r="Q165" s="33" t="s">
        <v>31</v>
      </c>
      <c r="R165" s="32" t="s">
        <v>31</v>
      </c>
      <c r="S165" s="33" t="s">
        <v>31</v>
      </c>
      <c r="T165" s="32" t="s">
        <v>31</v>
      </c>
      <c r="U165" s="33" t="s">
        <v>31</v>
      </c>
      <c r="V165" s="32" t="s">
        <v>31</v>
      </c>
      <c r="W165" s="33" t="s">
        <v>31</v>
      </c>
      <c r="X165" s="32" t="s">
        <v>31</v>
      </c>
      <c r="Y165" s="33" t="s">
        <v>31</v>
      </c>
      <c r="Z165" s="32" t="s">
        <v>31</v>
      </c>
      <c r="AA165" s="33" t="s">
        <v>31</v>
      </c>
      <c r="AB165" s="32" t="s">
        <v>31</v>
      </c>
      <c r="AC165" s="33" t="s">
        <v>31</v>
      </c>
      <c r="AD165" s="138"/>
      <c r="AE165" s="108" t="str">
        <f t="shared" si="48"/>
        <v>Langsamer Walzer</v>
      </c>
      <c r="AF165" s="108" t="str">
        <f t="shared" si="49"/>
        <v>Tango</v>
      </c>
      <c r="AG165" s="108" t="str">
        <f t="shared" si="50"/>
        <v>Wiener Walzer</v>
      </c>
      <c r="AH165" s="108" t="str">
        <f t="shared" si="51"/>
        <v>Slowfox</v>
      </c>
      <c r="AI165" s="108" t="str">
        <f t="shared" si="52"/>
        <v>Quickstep</v>
      </c>
      <c r="AJ165" s="108" t="str">
        <f t="shared" si="53"/>
        <v>Samba</v>
      </c>
      <c r="AK165" s="108" t="str">
        <f t="shared" si="54"/>
        <v>Chachacha</v>
      </c>
      <c r="AL165" s="108" t="str">
        <f t="shared" si="55"/>
        <v>Rumba</v>
      </c>
      <c r="AM165" s="108" t="str">
        <f t="shared" si="56"/>
        <v>Paso Doble</v>
      </c>
      <c r="AN165" s="108" t="str">
        <f t="shared" si="57"/>
        <v>Jive</v>
      </c>
      <c r="AO165" s="108" t="str">
        <f t="shared" si="58"/>
        <v>Discofox</v>
      </c>
    </row>
    <row r="166" spans="1:41" s="139" customFormat="1" x14ac:dyDescent="0.35">
      <c r="A166" s="148">
        <f>Anmeldung!$E$7</f>
        <v>0</v>
      </c>
      <c r="B166" s="135"/>
      <c r="C166" s="135"/>
      <c r="D166" s="135"/>
      <c r="E166" s="149"/>
      <c r="F166" s="135"/>
      <c r="G166" s="136"/>
      <c r="H166" s="146">
        <v>157</v>
      </c>
      <c r="I166" s="137">
        <f t="shared" si="47"/>
        <v>0</v>
      </c>
      <c r="J166" s="32" t="s">
        <v>31</v>
      </c>
      <c r="K166" s="33" t="s">
        <v>31</v>
      </c>
      <c r="L166" s="32" t="s">
        <v>31</v>
      </c>
      <c r="M166" s="33" t="s">
        <v>31</v>
      </c>
      <c r="N166" s="32" t="s">
        <v>31</v>
      </c>
      <c r="O166" s="33" t="s">
        <v>31</v>
      </c>
      <c r="P166" s="32" t="s">
        <v>31</v>
      </c>
      <c r="Q166" s="33" t="s">
        <v>31</v>
      </c>
      <c r="R166" s="32" t="s">
        <v>31</v>
      </c>
      <c r="S166" s="33" t="s">
        <v>31</v>
      </c>
      <c r="T166" s="32" t="s">
        <v>31</v>
      </c>
      <c r="U166" s="33" t="s">
        <v>31</v>
      </c>
      <c r="V166" s="32" t="s">
        <v>31</v>
      </c>
      <c r="W166" s="33" t="s">
        <v>31</v>
      </c>
      <c r="X166" s="32" t="s">
        <v>31</v>
      </c>
      <c r="Y166" s="33" t="s">
        <v>31</v>
      </c>
      <c r="Z166" s="32" t="s">
        <v>31</v>
      </c>
      <c r="AA166" s="33" t="s">
        <v>31</v>
      </c>
      <c r="AB166" s="32" t="s">
        <v>31</v>
      </c>
      <c r="AC166" s="33" t="s">
        <v>31</v>
      </c>
      <c r="AD166" s="138"/>
      <c r="AE166" s="108" t="str">
        <f t="shared" si="48"/>
        <v>Langsamer Walzer</v>
      </c>
      <c r="AF166" s="108" t="str">
        <f t="shared" si="49"/>
        <v>Tango</v>
      </c>
      <c r="AG166" s="108" t="str">
        <f t="shared" si="50"/>
        <v>Wiener Walzer</v>
      </c>
      <c r="AH166" s="108" t="str">
        <f t="shared" si="51"/>
        <v>Slowfox</v>
      </c>
      <c r="AI166" s="108" t="str">
        <f t="shared" si="52"/>
        <v>Quickstep</v>
      </c>
      <c r="AJ166" s="108" t="str">
        <f t="shared" si="53"/>
        <v>Samba</v>
      </c>
      <c r="AK166" s="108" t="str">
        <f t="shared" si="54"/>
        <v>Chachacha</v>
      </c>
      <c r="AL166" s="108" t="str">
        <f t="shared" si="55"/>
        <v>Rumba</v>
      </c>
      <c r="AM166" s="108" t="str">
        <f t="shared" si="56"/>
        <v>Paso Doble</v>
      </c>
      <c r="AN166" s="108" t="str">
        <f t="shared" si="57"/>
        <v>Jive</v>
      </c>
      <c r="AO166" s="108" t="str">
        <f t="shared" si="58"/>
        <v>Discofox</v>
      </c>
    </row>
    <row r="167" spans="1:41" s="139" customFormat="1" x14ac:dyDescent="0.35">
      <c r="A167" s="148">
        <f>Anmeldung!$E$7</f>
        <v>0</v>
      </c>
      <c r="B167" s="135"/>
      <c r="C167" s="135"/>
      <c r="D167" s="135"/>
      <c r="E167" s="149"/>
      <c r="F167" s="135"/>
      <c r="G167" s="136"/>
      <c r="H167" s="146">
        <v>158</v>
      </c>
      <c r="I167" s="137">
        <f t="shared" si="47"/>
        <v>0</v>
      </c>
      <c r="J167" s="32" t="s">
        <v>31</v>
      </c>
      <c r="K167" s="33" t="s">
        <v>31</v>
      </c>
      <c r="L167" s="32" t="s">
        <v>31</v>
      </c>
      <c r="M167" s="33" t="s">
        <v>31</v>
      </c>
      <c r="N167" s="32" t="s">
        <v>31</v>
      </c>
      <c r="O167" s="33" t="s">
        <v>31</v>
      </c>
      <c r="P167" s="32" t="s">
        <v>31</v>
      </c>
      <c r="Q167" s="33" t="s">
        <v>31</v>
      </c>
      <c r="R167" s="32" t="s">
        <v>31</v>
      </c>
      <c r="S167" s="33" t="s">
        <v>31</v>
      </c>
      <c r="T167" s="32" t="s">
        <v>31</v>
      </c>
      <c r="U167" s="33" t="s">
        <v>31</v>
      </c>
      <c r="V167" s="32" t="s">
        <v>31</v>
      </c>
      <c r="W167" s="33" t="s">
        <v>31</v>
      </c>
      <c r="X167" s="32" t="s">
        <v>31</v>
      </c>
      <c r="Y167" s="33" t="s">
        <v>31</v>
      </c>
      <c r="Z167" s="32" t="s">
        <v>31</v>
      </c>
      <c r="AA167" s="33" t="s">
        <v>31</v>
      </c>
      <c r="AB167" s="32" t="s">
        <v>31</v>
      </c>
      <c r="AC167" s="33" t="s">
        <v>31</v>
      </c>
      <c r="AD167" s="138"/>
      <c r="AE167" s="108" t="str">
        <f t="shared" si="48"/>
        <v>Langsamer Walzer</v>
      </c>
      <c r="AF167" s="108" t="str">
        <f t="shared" si="49"/>
        <v>Tango</v>
      </c>
      <c r="AG167" s="108" t="str">
        <f t="shared" si="50"/>
        <v>Wiener Walzer</v>
      </c>
      <c r="AH167" s="108" t="str">
        <f t="shared" si="51"/>
        <v>Slowfox</v>
      </c>
      <c r="AI167" s="108" t="str">
        <f t="shared" si="52"/>
        <v>Quickstep</v>
      </c>
      <c r="AJ167" s="108" t="str">
        <f t="shared" si="53"/>
        <v>Samba</v>
      </c>
      <c r="AK167" s="108" t="str">
        <f t="shared" si="54"/>
        <v>Chachacha</v>
      </c>
      <c r="AL167" s="108" t="str">
        <f t="shared" si="55"/>
        <v>Rumba</v>
      </c>
      <c r="AM167" s="108" t="str">
        <f t="shared" si="56"/>
        <v>Paso Doble</v>
      </c>
      <c r="AN167" s="108" t="str">
        <f t="shared" si="57"/>
        <v>Jive</v>
      </c>
      <c r="AO167" s="108" t="str">
        <f t="shared" si="58"/>
        <v>Discofox</v>
      </c>
    </row>
    <row r="168" spans="1:41" s="139" customFormat="1" x14ac:dyDescent="0.35">
      <c r="A168" s="148">
        <f>Anmeldung!$E$7</f>
        <v>0</v>
      </c>
      <c r="B168" s="135"/>
      <c r="C168" s="135"/>
      <c r="D168" s="135"/>
      <c r="E168" s="149"/>
      <c r="F168" s="135"/>
      <c r="G168" s="136"/>
      <c r="H168" s="146">
        <v>159</v>
      </c>
      <c r="I168" s="137">
        <f t="shared" si="47"/>
        <v>0</v>
      </c>
      <c r="J168" s="32" t="s">
        <v>31</v>
      </c>
      <c r="K168" s="33" t="s">
        <v>31</v>
      </c>
      <c r="L168" s="32" t="s">
        <v>31</v>
      </c>
      <c r="M168" s="33" t="s">
        <v>31</v>
      </c>
      <c r="N168" s="32" t="s">
        <v>31</v>
      </c>
      <c r="O168" s="33" t="s">
        <v>31</v>
      </c>
      <c r="P168" s="32" t="s">
        <v>31</v>
      </c>
      <c r="Q168" s="33" t="s">
        <v>31</v>
      </c>
      <c r="R168" s="32" t="s">
        <v>31</v>
      </c>
      <c r="S168" s="33" t="s">
        <v>31</v>
      </c>
      <c r="T168" s="32" t="s">
        <v>31</v>
      </c>
      <c r="U168" s="33" t="s">
        <v>31</v>
      </c>
      <c r="V168" s="32" t="s">
        <v>31</v>
      </c>
      <c r="W168" s="33" t="s">
        <v>31</v>
      </c>
      <c r="X168" s="32" t="s">
        <v>31</v>
      </c>
      <c r="Y168" s="33" t="s">
        <v>31</v>
      </c>
      <c r="Z168" s="32" t="s">
        <v>31</v>
      </c>
      <c r="AA168" s="33" t="s">
        <v>31</v>
      </c>
      <c r="AB168" s="32" t="s">
        <v>31</v>
      </c>
      <c r="AC168" s="33" t="s">
        <v>31</v>
      </c>
      <c r="AD168" s="138"/>
      <c r="AE168" s="108" t="str">
        <f t="shared" si="48"/>
        <v>Langsamer Walzer</v>
      </c>
      <c r="AF168" s="108" t="str">
        <f t="shared" si="49"/>
        <v>Tango</v>
      </c>
      <c r="AG168" s="108" t="str">
        <f t="shared" si="50"/>
        <v>Wiener Walzer</v>
      </c>
      <c r="AH168" s="108" t="str">
        <f t="shared" si="51"/>
        <v>Slowfox</v>
      </c>
      <c r="AI168" s="108" t="str">
        <f t="shared" si="52"/>
        <v>Quickstep</v>
      </c>
      <c r="AJ168" s="108" t="str">
        <f t="shared" si="53"/>
        <v>Samba</v>
      </c>
      <c r="AK168" s="108" t="str">
        <f t="shared" si="54"/>
        <v>Chachacha</v>
      </c>
      <c r="AL168" s="108" t="str">
        <f t="shared" si="55"/>
        <v>Rumba</v>
      </c>
      <c r="AM168" s="108" t="str">
        <f t="shared" si="56"/>
        <v>Paso Doble</v>
      </c>
      <c r="AN168" s="108" t="str">
        <f t="shared" si="57"/>
        <v>Jive</v>
      </c>
      <c r="AO168" s="108" t="str">
        <f t="shared" si="58"/>
        <v>Discofox</v>
      </c>
    </row>
    <row r="169" spans="1:41" s="139" customFormat="1" x14ac:dyDescent="0.35">
      <c r="A169" s="148">
        <f>Anmeldung!$E$7</f>
        <v>0</v>
      </c>
      <c r="B169" s="135"/>
      <c r="C169" s="135"/>
      <c r="D169" s="135"/>
      <c r="E169" s="149"/>
      <c r="F169" s="135"/>
      <c r="G169" s="136"/>
      <c r="H169" s="146">
        <v>160</v>
      </c>
      <c r="I169" s="137">
        <f t="shared" si="47"/>
        <v>0</v>
      </c>
      <c r="J169" s="32" t="s">
        <v>31</v>
      </c>
      <c r="K169" s="33" t="s">
        <v>31</v>
      </c>
      <c r="L169" s="32" t="s">
        <v>31</v>
      </c>
      <c r="M169" s="33" t="s">
        <v>31</v>
      </c>
      <c r="N169" s="32" t="s">
        <v>31</v>
      </c>
      <c r="O169" s="33" t="s">
        <v>31</v>
      </c>
      <c r="P169" s="32" t="s">
        <v>31</v>
      </c>
      <c r="Q169" s="33" t="s">
        <v>31</v>
      </c>
      <c r="R169" s="32" t="s">
        <v>31</v>
      </c>
      <c r="S169" s="33" t="s">
        <v>31</v>
      </c>
      <c r="T169" s="32" t="s">
        <v>31</v>
      </c>
      <c r="U169" s="33" t="s">
        <v>31</v>
      </c>
      <c r="V169" s="32" t="s">
        <v>31</v>
      </c>
      <c r="W169" s="33" t="s">
        <v>31</v>
      </c>
      <c r="X169" s="32" t="s">
        <v>31</v>
      </c>
      <c r="Y169" s="33" t="s">
        <v>31</v>
      </c>
      <c r="Z169" s="32" t="s">
        <v>31</v>
      </c>
      <c r="AA169" s="33" t="s">
        <v>31</v>
      </c>
      <c r="AB169" s="32" t="s">
        <v>31</v>
      </c>
      <c r="AC169" s="33" t="s">
        <v>31</v>
      </c>
      <c r="AD169" s="138"/>
      <c r="AE169" s="108" t="str">
        <f t="shared" si="48"/>
        <v>Langsamer Walzer</v>
      </c>
      <c r="AF169" s="108" t="str">
        <f t="shared" si="49"/>
        <v>Tango</v>
      </c>
      <c r="AG169" s="108" t="str">
        <f t="shared" si="50"/>
        <v>Wiener Walzer</v>
      </c>
      <c r="AH169" s="108" t="str">
        <f t="shared" si="51"/>
        <v>Slowfox</v>
      </c>
      <c r="AI169" s="108" t="str">
        <f t="shared" si="52"/>
        <v>Quickstep</v>
      </c>
      <c r="AJ169" s="108" t="str">
        <f t="shared" si="53"/>
        <v>Samba</v>
      </c>
      <c r="AK169" s="108" t="str">
        <f t="shared" si="54"/>
        <v>Chachacha</v>
      </c>
      <c r="AL169" s="108" t="str">
        <f t="shared" si="55"/>
        <v>Rumba</v>
      </c>
      <c r="AM169" s="108" t="str">
        <f t="shared" si="56"/>
        <v>Paso Doble</v>
      </c>
      <c r="AN169" s="108" t="str">
        <f t="shared" si="57"/>
        <v>Jive</v>
      </c>
      <c r="AO169" s="108" t="str">
        <f t="shared" si="58"/>
        <v>Discofox</v>
      </c>
    </row>
    <row r="170" spans="1:41" s="139" customFormat="1" x14ac:dyDescent="0.35">
      <c r="A170" s="148">
        <f>Anmeldung!$E$7</f>
        <v>0</v>
      </c>
      <c r="B170" s="135"/>
      <c r="C170" s="135"/>
      <c r="D170" s="135"/>
      <c r="E170" s="149"/>
      <c r="F170" s="135"/>
      <c r="G170" s="136"/>
      <c r="H170" s="146">
        <v>161</v>
      </c>
      <c r="I170" s="137">
        <f t="shared" si="47"/>
        <v>0</v>
      </c>
      <c r="J170" s="32" t="s">
        <v>31</v>
      </c>
      <c r="K170" s="33" t="s">
        <v>31</v>
      </c>
      <c r="L170" s="32" t="s">
        <v>31</v>
      </c>
      <c r="M170" s="33" t="s">
        <v>31</v>
      </c>
      <c r="N170" s="32" t="s">
        <v>31</v>
      </c>
      <c r="O170" s="33" t="s">
        <v>31</v>
      </c>
      <c r="P170" s="32" t="s">
        <v>31</v>
      </c>
      <c r="Q170" s="33" t="s">
        <v>31</v>
      </c>
      <c r="R170" s="32" t="s">
        <v>31</v>
      </c>
      <c r="S170" s="33" t="s">
        <v>31</v>
      </c>
      <c r="T170" s="32" t="s">
        <v>31</v>
      </c>
      <c r="U170" s="33" t="s">
        <v>31</v>
      </c>
      <c r="V170" s="32" t="s">
        <v>31</v>
      </c>
      <c r="W170" s="33" t="s">
        <v>31</v>
      </c>
      <c r="X170" s="32" t="s">
        <v>31</v>
      </c>
      <c r="Y170" s="33" t="s">
        <v>31</v>
      </c>
      <c r="Z170" s="32" t="s">
        <v>31</v>
      </c>
      <c r="AA170" s="33" t="s">
        <v>31</v>
      </c>
      <c r="AB170" s="32" t="s">
        <v>31</v>
      </c>
      <c r="AC170" s="33" t="s">
        <v>31</v>
      </c>
      <c r="AD170" s="138"/>
      <c r="AE170" s="108" t="str">
        <f t="shared" ref="AE170:AE201" si="59">$AE$8</f>
        <v>Langsamer Walzer</v>
      </c>
      <c r="AF170" s="108" t="str">
        <f t="shared" ref="AF170:AF201" si="60">$AF$8</f>
        <v>Tango</v>
      </c>
      <c r="AG170" s="108" t="str">
        <f t="shared" ref="AG170:AG201" si="61">$AG$8</f>
        <v>Wiener Walzer</v>
      </c>
      <c r="AH170" s="108" t="str">
        <f t="shared" ref="AH170:AH201" si="62">$AH$8</f>
        <v>Slowfox</v>
      </c>
      <c r="AI170" s="108" t="str">
        <f t="shared" ref="AI170:AI201" si="63">$AI$8</f>
        <v>Quickstep</v>
      </c>
      <c r="AJ170" s="108" t="str">
        <f t="shared" ref="AJ170:AJ201" si="64">$AJ$8</f>
        <v>Samba</v>
      </c>
      <c r="AK170" s="108" t="str">
        <f t="shared" ref="AK170:AK201" si="65">$AK$8</f>
        <v>Chachacha</v>
      </c>
      <c r="AL170" s="108" t="str">
        <f t="shared" ref="AL170:AL201" si="66">$AL$8</f>
        <v>Rumba</v>
      </c>
      <c r="AM170" s="108" t="str">
        <f t="shared" ref="AM170:AM201" si="67">$AM$8</f>
        <v>Paso Doble</v>
      </c>
      <c r="AN170" s="108" t="str">
        <f t="shared" ref="AN170:AN201" si="68">$AN$8</f>
        <v>Jive</v>
      </c>
      <c r="AO170" s="108" t="str">
        <f t="shared" ref="AO170:AO201" si="69">$AO$8</f>
        <v>Discofox</v>
      </c>
    </row>
    <row r="171" spans="1:41" s="139" customFormat="1" x14ac:dyDescent="0.35">
      <c r="A171" s="148">
        <f>Anmeldung!$E$7</f>
        <v>0</v>
      </c>
      <c r="B171" s="135"/>
      <c r="C171" s="135"/>
      <c r="D171" s="135"/>
      <c r="E171" s="149"/>
      <c r="F171" s="135"/>
      <c r="G171" s="136"/>
      <c r="H171" s="146">
        <v>162</v>
      </c>
      <c r="I171" s="137">
        <f t="shared" si="47"/>
        <v>0</v>
      </c>
      <c r="J171" s="32" t="s">
        <v>31</v>
      </c>
      <c r="K171" s="33" t="s">
        <v>31</v>
      </c>
      <c r="L171" s="32" t="s">
        <v>31</v>
      </c>
      <c r="M171" s="33" t="s">
        <v>31</v>
      </c>
      <c r="N171" s="32" t="s">
        <v>31</v>
      </c>
      <c r="O171" s="33" t="s">
        <v>31</v>
      </c>
      <c r="P171" s="32" t="s">
        <v>31</v>
      </c>
      <c r="Q171" s="33" t="s">
        <v>31</v>
      </c>
      <c r="R171" s="32" t="s">
        <v>31</v>
      </c>
      <c r="S171" s="33" t="s">
        <v>31</v>
      </c>
      <c r="T171" s="32" t="s">
        <v>31</v>
      </c>
      <c r="U171" s="33" t="s">
        <v>31</v>
      </c>
      <c r="V171" s="32" t="s">
        <v>31</v>
      </c>
      <c r="W171" s="33" t="s">
        <v>31</v>
      </c>
      <c r="X171" s="32" t="s">
        <v>31</v>
      </c>
      <c r="Y171" s="33" t="s">
        <v>31</v>
      </c>
      <c r="Z171" s="32" t="s">
        <v>31</v>
      </c>
      <c r="AA171" s="33" t="s">
        <v>31</v>
      </c>
      <c r="AB171" s="32" t="s">
        <v>31</v>
      </c>
      <c r="AC171" s="33" t="s">
        <v>31</v>
      </c>
      <c r="AD171" s="138"/>
      <c r="AE171" s="108" t="str">
        <f t="shared" si="59"/>
        <v>Langsamer Walzer</v>
      </c>
      <c r="AF171" s="108" t="str">
        <f t="shared" si="60"/>
        <v>Tango</v>
      </c>
      <c r="AG171" s="108" t="str">
        <f t="shared" si="61"/>
        <v>Wiener Walzer</v>
      </c>
      <c r="AH171" s="108" t="str">
        <f t="shared" si="62"/>
        <v>Slowfox</v>
      </c>
      <c r="AI171" s="108" t="str">
        <f t="shared" si="63"/>
        <v>Quickstep</v>
      </c>
      <c r="AJ171" s="108" t="str">
        <f t="shared" si="64"/>
        <v>Samba</v>
      </c>
      <c r="AK171" s="108" t="str">
        <f t="shared" si="65"/>
        <v>Chachacha</v>
      </c>
      <c r="AL171" s="108" t="str">
        <f t="shared" si="66"/>
        <v>Rumba</v>
      </c>
      <c r="AM171" s="108" t="str">
        <f t="shared" si="67"/>
        <v>Paso Doble</v>
      </c>
      <c r="AN171" s="108" t="str">
        <f t="shared" si="68"/>
        <v>Jive</v>
      </c>
      <c r="AO171" s="108" t="str">
        <f t="shared" si="69"/>
        <v>Discofox</v>
      </c>
    </row>
    <row r="172" spans="1:41" s="139" customFormat="1" x14ac:dyDescent="0.35">
      <c r="A172" s="148">
        <f>Anmeldung!$E$7</f>
        <v>0</v>
      </c>
      <c r="B172" s="135"/>
      <c r="C172" s="135"/>
      <c r="D172" s="135"/>
      <c r="E172" s="149"/>
      <c r="F172" s="135"/>
      <c r="G172" s="136"/>
      <c r="H172" s="146">
        <v>163</v>
      </c>
      <c r="I172" s="137">
        <f t="shared" si="47"/>
        <v>0</v>
      </c>
      <c r="J172" s="32" t="s">
        <v>31</v>
      </c>
      <c r="K172" s="33" t="s">
        <v>31</v>
      </c>
      <c r="L172" s="32" t="s">
        <v>31</v>
      </c>
      <c r="M172" s="33" t="s">
        <v>31</v>
      </c>
      <c r="N172" s="32" t="s">
        <v>31</v>
      </c>
      <c r="O172" s="33" t="s">
        <v>31</v>
      </c>
      <c r="P172" s="32" t="s">
        <v>31</v>
      </c>
      <c r="Q172" s="33" t="s">
        <v>31</v>
      </c>
      <c r="R172" s="32" t="s">
        <v>31</v>
      </c>
      <c r="S172" s="33" t="s">
        <v>31</v>
      </c>
      <c r="T172" s="32" t="s">
        <v>31</v>
      </c>
      <c r="U172" s="33" t="s">
        <v>31</v>
      </c>
      <c r="V172" s="32" t="s">
        <v>31</v>
      </c>
      <c r="W172" s="33" t="s">
        <v>31</v>
      </c>
      <c r="X172" s="32" t="s">
        <v>31</v>
      </c>
      <c r="Y172" s="33" t="s">
        <v>31</v>
      </c>
      <c r="Z172" s="32" t="s">
        <v>31</v>
      </c>
      <c r="AA172" s="33" t="s">
        <v>31</v>
      </c>
      <c r="AB172" s="32" t="s">
        <v>31</v>
      </c>
      <c r="AC172" s="33" t="s">
        <v>31</v>
      </c>
      <c r="AD172" s="138"/>
      <c r="AE172" s="108" t="str">
        <f t="shared" si="59"/>
        <v>Langsamer Walzer</v>
      </c>
      <c r="AF172" s="108" t="str">
        <f t="shared" si="60"/>
        <v>Tango</v>
      </c>
      <c r="AG172" s="108" t="str">
        <f t="shared" si="61"/>
        <v>Wiener Walzer</v>
      </c>
      <c r="AH172" s="108" t="str">
        <f t="shared" si="62"/>
        <v>Slowfox</v>
      </c>
      <c r="AI172" s="108" t="str">
        <f t="shared" si="63"/>
        <v>Quickstep</v>
      </c>
      <c r="AJ172" s="108" t="str">
        <f t="shared" si="64"/>
        <v>Samba</v>
      </c>
      <c r="AK172" s="108" t="str">
        <f t="shared" si="65"/>
        <v>Chachacha</v>
      </c>
      <c r="AL172" s="108" t="str">
        <f t="shared" si="66"/>
        <v>Rumba</v>
      </c>
      <c r="AM172" s="108" t="str">
        <f t="shared" si="67"/>
        <v>Paso Doble</v>
      </c>
      <c r="AN172" s="108" t="str">
        <f t="shared" si="68"/>
        <v>Jive</v>
      </c>
      <c r="AO172" s="108" t="str">
        <f t="shared" si="69"/>
        <v>Discofox</v>
      </c>
    </row>
    <row r="173" spans="1:41" s="139" customFormat="1" x14ac:dyDescent="0.35">
      <c r="A173" s="148">
        <f>Anmeldung!$E$7</f>
        <v>0</v>
      </c>
      <c r="B173" s="135"/>
      <c r="C173" s="135"/>
      <c r="D173" s="135"/>
      <c r="E173" s="149"/>
      <c r="F173" s="135"/>
      <c r="G173" s="136"/>
      <c r="H173" s="146">
        <v>164</v>
      </c>
      <c r="I173" s="137">
        <f t="shared" si="47"/>
        <v>0</v>
      </c>
      <c r="J173" s="32" t="s">
        <v>31</v>
      </c>
      <c r="K173" s="33" t="s">
        <v>31</v>
      </c>
      <c r="L173" s="32" t="s">
        <v>31</v>
      </c>
      <c r="M173" s="33" t="s">
        <v>31</v>
      </c>
      <c r="N173" s="32" t="s">
        <v>31</v>
      </c>
      <c r="O173" s="33" t="s">
        <v>31</v>
      </c>
      <c r="P173" s="32" t="s">
        <v>31</v>
      </c>
      <c r="Q173" s="33" t="s">
        <v>31</v>
      </c>
      <c r="R173" s="32" t="s">
        <v>31</v>
      </c>
      <c r="S173" s="33" t="s">
        <v>31</v>
      </c>
      <c r="T173" s="32" t="s">
        <v>31</v>
      </c>
      <c r="U173" s="33" t="s">
        <v>31</v>
      </c>
      <c r="V173" s="32" t="s">
        <v>31</v>
      </c>
      <c r="W173" s="33" t="s">
        <v>31</v>
      </c>
      <c r="X173" s="32" t="s">
        <v>31</v>
      </c>
      <c r="Y173" s="33" t="s">
        <v>31</v>
      </c>
      <c r="Z173" s="32" t="s">
        <v>31</v>
      </c>
      <c r="AA173" s="33" t="s">
        <v>31</v>
      </c>
      <c r="AB173" s="32" t="s">
        <v>31</v>
      </c>
      <c r="AC173" s="33" t="s">
        <v>31</v>
      </c>
      <c r="AD173" s="138"/>
      <c r="AE173" s="108" t="str">
        <f t="shared" si="59"/>
        <v>Langsamer Walzer</v>
      </c>
      <c r="AF173" s="108" t="str">
        <f t="shared" si="60"/>
        <v>Tango</v>
      </c>
      <c r="AG173" s="108" t="str">
        <f t="shared" si="61"/>
        <v>Wiener Walzer</v>
      </c>
      <c r="AH173" s="108" t="str">
        <f t="shared" si="62"/>
        <v>Slowfox</v>
      </c>
      <c r="AI173" s="108" t="str">
        <f t="shared" si="63"/>
        <v>Quickstep</v>
      </c>
      <c r="AJ173" s="108" t="str">
        <f t="shared" si="64"/>
        <v>Samba</v>
      </c>
      <c r="AK173" s="108" t="str">
        <f t="shared" si="65"/>
        <v>Chachacha</v>
      </c>
      <c r="AL173" s="108" t="str">
        <f t="shared" si="66"/>
        <v>Rumba</v>
      </c>
      <c r="AM173" s="108" t="str">
        <f t="shared" si="67"/>
        <v>Paso Doble</v>
      </c>
      <c r="AN173" s="108" t="str">
        <f t="shared" si="68"/>
        <v>Jive</v>
      </c>
      <c r="AO173" s="108" t="str">
        <f t="shared" si="69"/>
        <v>Discofox</v>
      </c>
    </row>
    <row r="174" spans="1:41" s="139" customFormat="1" x14ac:dyDescent="0.35">
      <c r="A174" s="148">
        <f>Anmeldung!$E$7</f>
        <v>0</v>
      </c>
      <c r="B174" s="135"/>
      <c r="C174" s="135"/>
      <c r="D174" s="135"/>
      <c r="E174" s="149"/>
      <c r="F174" s="135"/>
      <c r="G174" s="136"/>
      <c r="H174" s="146">
        <v>165</v>
      </c>
      <c r="I174" s="137">
        <f t="shared" si="47"/>
        <v>0</v>
      </c>
      <c r="J174" s="32" t="s">
        <v>31</v>
      </c>
      <c r="K174" s="33" t="s">
        <v>31</v>
      </c>
      <c r="L174" s="32" t="s">
        <v>31</v>
      </c>
      <c r="M174" s="33" t="s">
        <v>31</v>
      </c>
      <c r="N174" s="32" t="s">
        <v>31</v>
      </c>
      <c r="O174" s="33" t="s">
        <v>31</v>
      </c>
      <c r="P174" s="32" t="s">
        <v>31</v>
      </c>
      <c r="Q174" s="33" t="s">
        <v>31</v>
      </c>
      <c r="R174" s="32" t="s">
        <v>31</v>
      </c>
      <c r="S174" s="33" t="s">
        <v>31</v>
      </c>
      <c r="T174" s="32" t="s">
        <v>31</v>
      </c>
      <c r="U174" s="33" t="s">
        <v>31</v>
      </c>
      <c r="V174" s="32" t="s">
        <v>31</v>
      </c>
      <c r="W174" s="33" t="s">
        <v>31</v>
      </c>
      <c r="X174" s="32" t="s">
        <v>31</v>
      </c>
      <c r="Y174" s="33" t="s">
        <v>31</v>
      </c>
      <c r="Z174" s="32" t="s">
        <v>31</v>
      </c>
      <c r="AA174" s="33" t="s">
        <v>31</v>
      </c>
      <c r="AB174" s="32" t="s">
        <v>31</v>
      </c>
      <c r="AC174" s="33" t="s">
        <v>31</v>
      </c>
      <c r="AD174" s="138"/>
      <c r="AE174" s="108" t="str">
        <f t="shared" si="59"/>
        <v>Langsamer Walzer</v>
      </c>
      <c r="AF174" s="108" t="str">
        <f t="shared" si="60"/>
        <v>Tango</v>
      </c>
      <c r="AG174" s="108" t="str">
        <f t="shared" si="61"/>
        <v>Wiener Walzer</v>
      </c>
      <c r="AH174" s="108" t="str">
        <f t="shared" si="62"/>
        <v>Slowfox</v>
      </c>
      <c r="AI174" s="108" t="str">
        <f t="shared" si="63"/>
        <v>Quickstep</v>
      </c>
      <c r="AJ174" s="108" t="str">
        <f t="shared" si="64"/>
        <v>Samba</v>
      </c>
      <c r="AK174" s="108" t="str">
        <f t="shared" si="65"/>
        <v>Chachacha</v>
      </c>
      <c r="AL174" s="108" t="str">
        <f t="shared" si="66"/>
        <v>Rumba</v>
      </c>
      <c r="AM174" s="108" t="str">
        <f t="shared" si="67"/>
        <v>Paso Doble</v>
      </c>
      <c r="AN174" s="108" t="str">
        <f t="shared" si="68"/>
        <v>Jive</v>
      </c>
      <c r="AO174" s="108" t="str">
        <f t="shared" si="69"/>
        <v>Discofox</v>
      </c>
    </row>
    <row r="175" spans="1:41" s="139" customFormat="1" x14ac:dyDescent="0.35">
      <c r="A175" s="148">
        <f>Anmeldung!$E$7</f>
        <v>0</v>
      </c>
      <c r="B175" s="135"/>
      <c r="C175" s="135"/>
      <c r="D175" s="135"/>
      <c r="E175" s="149"/>
      <c r="F175" s="135"/>
      <c r="G175" s="136"/>
      <c r="H175" s="146">
        <v>166</v>
      </c>
      <c r="I175" s="137">
        <f t="shared" si="47"/>
        <v>0</v>
      </c>
      <c r="J175" s="32" t="s">
        <v>31</v>
      </c>
      <c r="K175" s="33" t="s">
        <v>31</v>
      </c>
      <c r="L175" s="32" t="s">
        <v>31</v>
      </c>
      <c r="M175" s="33" t="s">
        <v>31</v>
      </c>
      <c r="N175" s="32" t="s">
        <v>31</v>
      </c>
      <c r="O175" s="33" t="s">
        <v>31</v>
      </c>
      <c r="P175" s="32" t="s">
        <v>31</v>
      </c>
      <c r="Q175" s="33" t="s">
        <v>31</v>
      </c>
      <c r="R175" s="32" t="s">
        <v>31</v>
      </c>
      <c r="S175" s="33" t="s">
        <v>31</v>
      </c>
      <c r="T175" s="32" t="s">
        <v>31</v>
      </c>
      <c r="U175" s="33" t="s">
        <v>31</v>
      </c>
      <c r="V175" s="32" t="s">
        <v>31</v>
      </c>
      <c r="W175" s="33" t="s">
        <v>31</v>
      </c>
      <c r="X175" s="32" t="s">
        <v>31</v>
      </c>
      <c r="Y175" s="33" t="s">
        <v>31</v>
      </c>
      <c r="Z175" s="32" t="s">
        <v>31</v>
      </c>
      <c r="AA175" s="33" t="s">
        <v>31</v>
      </c>
      <c r="AB175" s="32" t="s">
        <v>31</v>
      </c>
      <c r="AC175" s="33" t="s">
        <v>31</v>
      </c>
      <c r="AD175" s="138"/>
      <c r="AE175" s="108" t="str">
        <f t="shared" si="59"/>
        <v>Langsamer Walzer</v>
      </c>
      <c r="AF175" s="108" t="str">
        <f t="shared" si="60"/>
        <v>Tango</v>
      </c>
      <c r="AG175" s="108" t="str">
        <f t="shared" si="61"/>
        <v>Wiener Walzer</v>
      </c>
      <c r="AH175" s="108" t="str">
        <f t="shared" si="62"/>
        <v>Slowfox</v>
      </c>
      <c r="AI175" s="108" t="str">
        <f t="shared" si="63"/>
        <v>Quickstep</v>
      </c>
      <c r="AJ175" s="108" t="str">
        <f t="shared" si="64"/>
        <v>Samba</v>
      </c>
      <c r="AK175" s="108" t="str">
        <f t="shared" si="65"/>
        <v>Chachacha</v>
      </c>
      <c r="AL175" s="108" t="str">
        <f t="shared" si="66"/>
        <v>Rumba</v>
      </c>
      <c r="AM175" s="108" t="str">
        <f t="shared" si="67"/>
        <v>Paso Doble</v>
      </c>
      <c r="AN175" s="108" t="str">
        <f t="shared" si="68"/>
        <v>Jive</v>
      </c>
      <c r="AO175" s="108" t="str">
        <f t="shared" si="69"/>
        <v>Discofox</v>
      </c>
    </row>
    <row r="176" spans="1:41" s="139" customFormat="1" x14ac:dyDescent="0.35">
      <c r="A176" s="148">
        <f>Anmeldung!$E$7</f>
        <v>0</v>
      </c>
      <c r="B176" s="135"/>
      <c r="C176" s="135"/>
      <c r="D176" s="135"/>
      <c r="E176" s="149"/>
      <c r="F176" s="135"/>
      <c r="G176" s="136"/>
      <c r="H176" s="146">
        <v>167</v>
      </c>
      <c r="I176" s="137">
        <f t="shared" si="47"/>
        <v>0</v>
      </c>
      <c r="J176" s="32" t="s">
        <v>31</v>
      </c>
      <c r="K176" s="33" t="s">
        <v>31</v>
      </c>
      <c r="L176" s="32" t="s">
        <v>31</v>
      </c>
      <c r="M176" s="33" t="s">
        <v>31</v>
      </c>
      <c r="N176" s="32" t="s">
        <v>31</v>
      </c>
      <c r="O176" s="33" t="s">
        <v>31</v>
      </c>
      <c r="P176" s="32" t="s">
        <v>31</v>
      </c>
      <c r="Q176" s="33" t="s">
        <v>31</v>
      </c>
      <c r="R176" s="32" t="s">
        <v>31</v>
      </c>
      <c r="S176" s="33" t="s">
        <v>31</v>
      </c>
      <c r="T176" s="32" t="s">
        <v>31</v>
      </c>
      <c r="U176" s="33" t="s">
        <v>31</v>
      </c>
      <c r="V176" s="32" t="s">
        <v>31</v>
      </c>
      <c r="W176" s="33" t="s">
        <v>31</v>
      </c>
      <c r="X176" s="32" t="s">
        <v>31</v>
      </c>
      <c r="Y176" s="33" t="s">
        <v>31</v>
      </c>
      <c r="Z176" s="32" t="s">
        <v>31</v>
      </c>
      <c r="AA176" s="33" t="s">
        <v>31</v>
      </c>
      <c r="AB176" s="32" t="s">
        <v>31</v>
      </c>
      <c r="AC176" s="33" t="s">
        <v>31</v>
      </c>
      <c r="AD176" s="138"/>
      <c r="AE176" s="108" t="str">
        <f t="shared" si="59"/>
        <v>Langsamer Walzer</v>
      </c>
      <c r="AF176" s="108" t="str">
        <f t="shared" si="60"/>
        <v>Tango</v>
      </c>
      <c r="AG176" s="108" t="str">
        <f t="shared" si="61"/>
        <v>Wiener Walzer</v>
      </c>
      <c r="AH176" s="108" t="str">
        <f t="shared" si="62"/>
        <v>Slowfox</v>
      </c>
      <c r="AI176" s="108" t="str">
        <f t="shared" si="63"/>
        <v>Quickstep</v>
      </c>
      <c r="AJ176" s="108" t="str">
        <f t="shared" si="64"/>
        <v>Samba</v>
      </c>
      <c r="AK176" s="108" t="str">
        <f t="shared" si="65"/>
        <v>Chachacha</v>
      </c>
      <c r="AL176" s="108" t="str">
        <f t="shared" si="66"/>
        <v>Rumba</v>
      </c>
      <c r="AM176" s="108" t="str">
        <f t="shared" si="67"/>
        <v>Paso Doble</v>
      </c>
      <c r="AN176" s="108" t="str">
        <f t="shared" si="68"/>
        <v>Jive</v>
      </c>
      <c r="AO176" s="108" t="str">
        <f t="shared" si="69"/>
        <v>Discofox</v>
      </c>
    </row>
    <row r="177" spans="1:41" s="139" customFormat="1" x14ac:dyDescent="0.35">
      <c r="A177" s="148">
        <f>Anmeldung!$E$7</f>
        <v>0</v>
      </c>
      <c r="B177" s="135"/>
      <c r="C177" s="135"/>
      <c r="D177" s="135"/>
      <c r="E177" s="149"/>
      <c r="F177" s="135"/>
      <c r="G177" s="136"/>
      <c r="H177" s="146">
        <v>168</v>
      </c>
      <c r="I177" s="137">
        <f t="shared" si="47"/>
        <v>0</v>
      </c>
      <c r="J177" s="32" t="s">
        <v>31</v>
      </c>
      <c r="K177" s="33" t="s">
        <v>31</v>
      </c>
      <c r="L177" s="32" t="s">
        <v>31</v>
      </c>
      <c r="M177" s="33" t="s">
        <v>31</v>
      </c>
      <c r="N177" s="32" t="s">
        <v>31</v>
      </c>
      <c r="O177" s="33" t="s">
        <v>31</v>
      </c>
      <c r="P177" s="32" t="s">
        <v>31</v>
      </c>
      <c r="Q177" s="33" t="s">
        <v>31</v>
      </c>
      <c r="R177" s="32" t="s">
        <v>31</v>
      </c>
      <c r="S177" s="33" t="s">
        <v>31</v>
      </c>
      <c r="T177" s="32" t="s">
        <v>31</v>
      </c>
      <c r="U177" s="33" t="s">
        <v>31</v>
      </c>
      <c r="V177" s="32" t="s">
        <v>31</v>
      </c>
      <c r="W177" s="33" t="s">
        <v>31</v>
      </c>
      <c r="X177" s="32" t="s">
        <v>31</v>
      </c>
      <c r="Y177" s="33" t="s">
        <v>31</v>
      </c>
      <c r="Z177" s="32" t="s">
        <v>31</v>
      </c>
      <c r="AA177" s="33" t="s">
        <v>31</v>
      </c>
      <c r="AB177" s="32" t="s">
        <v>31</v>
      </c>
      <c r="AC177" s="33" t="s">
        <v>31</v>
      </c>
      <c r="AD177" s="138"/>
      <c r="AE177" s="108" t="str">
        <f t="shared" si="59"/>
        <v>Langsamer Walzer</v>
      </c>
      <c r="AF177" s="108" t="str">
        <f t="shared" si="60"/>
        <v>Tango</v>
      </c>
      <c r="AG177" s="108" t="str">
        <f t="shared" si="61"/>
        <v>Wiener Walzer</v>
      </c>
      <c r="AH177" s="108" t="str">
        <f t="shared" si="62"/>
        <v>Slowfox</v>
      </c>
      <c r="AI177" s="108" t="str">
        <f t="shared" si="63"/>
        <v>Quickstep</v>
      </c>
      <c r="AJ177" s="108" t="str">
        <f t="shared" si="64"/>
        <v>Samba</v>
      </c>
      <c r="AK177" s="108" t="str">
        <f t="shared" si="65"/>
        <v>Chachacha</v>
      </c>
      <c r="AL177" s="108" t="str">
        <f t="shared" si="66"/>
        <v>Rumba</v>
      </c>
      <c r="AM177" s="108" t="str">
        <f t="shared" si="67"/>
        <v>Paso Doble</v>
      </c>
      <c r="AN177" s="108" t="str">
        <f t="shared" si="68"/>
        <v>Jive</v>
      </c>
      <c r="AO177" s="108" t="str">
        <f t="shared" si="69"/>
        <v>Discofox</v>
      </c>
    </row>
    <row r="178" spans="1:41" s="139" customFormat="1" x14ac:dyDescent="0.35">
      <c r="A178" s="148">
        <f>Anmeldung!$E$7</f>
        <v>0</v>
      </c>
      <c r="B178" s="135"/>
      <c r="C178" s="135"/>
      <c r="D178" s="135"/>
      <c r="E178" s="149"/>
      <c r="F178" s="135"/>
      <c r="G178" s="136"/>
      <c r="H178" s="146">
        <v>169</v>
      </c>
      <c r="I178" s="137">
        <f t="shared" si="47"/>
        <v>0</v>
      </c>
      <c r="J178" s="32" t="s">
        <v>31</v>
      </c>
      <c r="K178" s="33" t="s">
        <v>31</v>
      </c>
      <c r="L178" s="32" t="s">
        <v>31</v>
      </c>
      <c r="M178" s="33" t="s">
        <v>31</v>
      </c>
      <c r="N178" s="32" t="s">
        <v>31</v>
      </c>
      <c r="O178" s="33" t="s">
        <v>31</v>
      </c>
      <c r="P178" s="32" t="s">
        <v>31</v>
      </c>
      <c r="Q178" s="33" t="s">
        <v>31</v>
      </c>
      <c r="R178" s="32" t="s">
        <v>31</v>
      </c>
      <c r="S178" s="33" t="s">
        <v>31</v>
      </c>
      <c r="T178" s="32" t="s">
        <v>31</v>
      </c>
      <c r="U178" s="33" t="s">
        <v>31</v>
      </c>
      <c r="V178" s="32" t="s">
        <v>31</v>
      </c>
      <c r="W178" s="33" t="s">
        <v>31</v>
      </c>
      <c r="X178" s="32" t="s">
        <v>31</v>
      </c>
      <c r="Y178" s="33" t="s">
        <v>31</v>
      </c>
      <c r="Z178" s="32" t="s">
        <v>31</v>
      </c>
      <c r="AA178" s="33" t="s">
        <v>31</v>
      </c>
      <c r="AB178" s="32" t="s">
        <v>31</v>
      </c>
      <c r="AC178" s="33" t="s">
        <v>31</v>
      </c>
      <c r="AD178" s="138"/>
      <c r="AE178" s="108" t="str">
        <f t="shared" si="59"/>
        <v>Langsamer Walzer</v>
      </c>
      <c r="AF178" s="108" t="str">
        <f t="shared" si="60"/>
        <v>Tango</v>
      </c>
      <c r="AG178" s="108" t="str">
        <f t="shared" si="61"/>
        <v>Wiener Walzer</v>
      </c>
      <c r="AH178" s="108" t="str">
        <f t="shared" si="62"/>
        <v>Slowfox</v>
      </c>
      <c r="AI178" s="108" t="str">
        <f t="shared" si="63"/>
        <v>Quickstep</v>
      </c>
      <c r="AJ178" s="108" t="str">
        <f t="shared" si="64"/>
        <v>Samba</v>
      </c>
      <c r="AK178" s="108" t="str">
        <f t="shared" si="65"/>
        <v>Chachacha</v>
      </c>
      <c r="AL178" s="108" t="str">
        <f t="shared" si="66"/>
        <v>Rumba</v>
      </c>
      <c r="AM178" s="108" t="str">
        <f t="shared" si="67"/>
        <v>Paso Doble</v>
      </c>
      <c r="AN178" s="108" t="str">
        <f t="shared" si="68"/>
        <v>Jive</v>
      </c>
      <c r="AO178" s="108" t="str">
        <f t="shared" si="69"/>
        <v>Discofox</v>
      </c>
    </row>
    <row r="179" spans="1:41" s="139" customFormat="1" x14ac:dyDescent="0.35">
      <c r="A179" s="148">
        <f>Anmeldung!$E$7</f>
        <v>0</v>
      </c>
      <c r="B179" s="135"/>
      <c r="C179" s="135"/>
      <c r="D179" s="135"/>
      <c r="E179" s="149"/>
      <c r="F179" s="135"/>
      <c r="G179" s="136"/>
      <c r="H179" s="146">
        <v>170</v>
      </c>
      <c r="I179" s="137">
        <f t="shared" si="47"/>
        <v>0</v>
      </c>
      <c r="J179" s="32" t="s">
        <v>31</v>
      </c>
      <c r="K179" s="33" t="s">
        <v>31</v>
      </c>
      <c r="L179" s="32" t="s">
        <v>31</v>
      </c>
      <c r="M179" s="33" t="s">
        <v>31</v>
      </c>
      <c r="N179" s="32" t="s">
        <v>31</v>
      </c>
      <c r="O179" s="33" t="s">
        <v>31</v>
      </c>
      <c r="P179" s="32" t="s">
        <v>31</v>
      </c>
      <c r="Q179" s="33" t="s">
        <v>31</v>
      </c>
      <c r="R179" s="32" t="s">
        <v>31</v>
      </c>
      <c r="S179" s="33" t="s">
        <v>31</v>
      </c>
      <c r="T179" s="32" t="s">
        <v>31</v>
      </c>
      <c r="U179" s="33" t="s">
        <v>31</v>
      </c>
      <c r="V179" s="32" t="s">
        <v>31</v>
      </c>
      <c r="W179" s="33" t="s">
        <v>31</v>
      </c>
      <c r="X179" s="32" t="s">
        <v>31</v>
      </c>
      <c r="Y179" s="33" t="s">
        <v>31</v>
      </c>
      <c r="Z179" s="32" t="s">
        <v>31</v>
      </c>
      <c r="AA179" s="33" t="s">
        <v>31</v>
      </c>
      <c r="AB179" s="32" t="s">
        <v>31</v>
      </c>
      <c r="AC179" s="33" t="s">
        <v>31</v>
      </c>
      <c r="AD179" s="138"/>
      <c r="AE179" s="108" t="str">
        <f t="shared" si="59"/>
        <v>Langsamer Walzer</v>
      </c>
      <c r="AF179" s="108" t="str">
        <f t="shared" si="60"/>
        <v>Tango</v>
      </c>
      <c r="AG179" s="108" t="str">
        <f t="shared" si="61"/>
        <v>Wiener Walzer</v>
      </c>
      <c r="AH179" s="108" t="str">
        <f t="shared" si="62"/>
        <v>Slowfox</v>
      </c>
      <c r="AI179" s="108" t="str">
        <f t="shared" si="63"/>
        <v>Quickstep</v>
      </c>
      <c r="AJ179" s="108" t="str">
        <f t="shared" si="64"/>
        <v>Samba</v>
      </c>
      <c r="AK179" s="108" t="str">
        <f t="shared" si="65"/>
        <v>Chachacha</v>
      </c>
      <c r="AL179" s="108" t="str">
        <f t="shared" si="66"/>
        <v>Rumba</v>
      </c>
      <c r="AM179" s="108" t="str">
        <f t="shared" si="67"/>
        <v>Paso Doble</v>
      </c>
      <c r="AN179" s="108" t="str">
        <f t="shared" si="68"/>
        <v>Jive</v>
      </c>
      <c r="AO179" s="108" t="str">
        <f t="shared" si="69"/>
        <v>Discofox</v>
      </c>
    </row>
    <row r="180" spans="1:41" s="139" customFormat="1" x14ac:dyDescent="0.35">
      <c r="A180" s="148">
        <f>Anmeldung!$E$7</f>
        <v>0</v>
      </c>
      <c r="B180" s="135"/>
      <c r="C180" s="135"/>
      <c r="D180" s="135"/>
      <c r="E180" s="149"/>
      <c r="F180" s="135"/>
      <c r="G180" s="136"/>
      <c r="H180" s="146">
        <v>171</v>
      </c>
      <c r="I180" s="137">
        <f t="shared" si="47"/>
        <v>0</v>
      </c>
      <c r="J180" s="32" t="s">
        <v>31</v>
      </c>
      <c r="K180" s="33" t="s">
        <v>31</v>
      </c>
      <c r="L180" s="32" t="s">
        <v>31</v>
      </c>
      <c r="M180" s="33" t="s">
        <v>31</v>
      </c>
      <c r="N180" s="32" t="s">
        <v>31</v>
      </c>
      <c r="O180" s="33" t="s">
        <v>31</v>
      </c>
      <c r="P180" s="32" t="s">
        <v>31</v>
      </c>
      <c r="Q180" s="33" t="s">
        <v>31</v>
      </c>
      <c r="R180" s="32" t="s">
        <v>31</v>
      </c>
      <c r="S180" s="33" t="s">
        <v>31</v>
      </c>
      <c r="T180" s="32" t="s">
        <v>31</v>
      </c>
      <c r="U180" s="33" t="s">
        <v>31</v>
      </c>
      <c r="V180" s="32" t="s">
        <v>31</v>
      </c>
      <c r="W180" s="33" t="s">
        <v>31</v>
      </c>
      <c r="X180" s="32" t="s">
        <v>31</v>
      </c>
      <c r="Y180" s="33" t="s">
        <v>31</v>
      </c>
      <c r="Z180" s="32" t="s">
        <v>31</v>
      </c>
      <c r="AA180" s="33" t="s">
        <v>31</v>
      </c>
      <c r="AB180" s="32" t="s">
        <v>31</v>
      </c>
      <c r="AC180" s="33" t="s">
        <v>31</v>
      </c>
      <c r="AD180" s="138"/>
      <c r="AE180" s="108" t="str">
        <f t="shared" si="59"/>
        <v>Langsamer Walzer</v>
      </c>
      <c r="AF180" s="108" t="str">
        <f t="shared" si="60"/>
        <v>Tango</v>
      </c>
      <c r="AG180" s="108" t="str">
        <f t="shared" si="61"/>
        <v>Wiener Walzer</v>
      </c>
      <c r="AH180" s="108" t="str">
        <f t="shared" si="62"/>
        <v>Slowfox</v>
      </c>
      <c r="AI180" s="108" t="str">
        <f t="shared" si="63"/>
        <v>Quickstep</v>
      </c>
      <c r="AJ180" s="108" t="str">
        <f t="shared" si="64"/>
        <v>Samba</v>
      </c>
      <c r="AK180" s="108" t="str">
        <f t="shared" si="65"/>
        <v>Chachacha</v>
      </c>
      <c r="AL180" s="108" t="str">
        <f t="shared" si="66"/>
        <v>Rumba</v>
      </c>
      <c r="AM180" s="108" t="str">
        <f t="shared" si="67"/>
        <v>Paso Doble</v>
      </c>
      <c r="AN180" s="108" t="str">
        <f t="shared" si="68"/>
        <v>Jive</v>
      </c>
      <c r="AO180" s="108" t="str">
        <f t="shared" si="69"/>
        <v>Discofox</v>
      </c>
    </row>
    <row r="181" spans="1:41" s="139" customFormat="1" x14ac:dyDescent="0.35">
      <c r="A181" s="148">
        <f>Anmeldung!$E$7</f>
        <v>0</v>
      </c>
      <c r="B181" s="135"/>
      <c r="C181" s="135"/>
      <c r="D181" s="135"/>
      <c r="E181" s="149"/>
      <c r="F181" s="135"/>
      <c r="G181" s="136"/>
      <c r="H181" s="146">
        <v>172</v>
      </c>
      <c r="I181" s="137">
        <f t="shared" si="47"/>
        <v>0</v>
      </c>
      <c r="J181" s="32" t="s">
        <v>31</v>
      </c>
      <c r="K181" s="33" t="s">
        <v>31</v>
      </c>
      <c r="L181" s="32" t="s">
        <v>31</v>
      </c>
      <c r="M181" s="33" t="s">
        <v>31</v>
      </c>
      <c r="N181" s="32" t="s">
        <v>31</v>
      </c>
      <c r="O181" s="33" t="s">
        <v>31</v>
      </c>
      <c r="P181" s="32" t="s">
        <v>31</v>
      </c>
      <c r="Q181" s="33" t="s">
        <v>31</v>
      </c>
      <c r="R181" s="32" t="s">
        <v>31</v>
      </c>
      <c r="S181" s="33" t="s">
        <v>31</v>
      </c>
      <c r="T181" s="32" t="s">
        <v>31</v>
      </c>
      <c r="U181" s="33" t="s">
        <v>31</v>
      </c>
      <c r="V181" s="32" t="s">
        <v>31</v>
      </c>
      <c r="W181" s="33" t="s">
        <v>31</v>
      </c>
      <c r="X181" s="32" t="s">
        <v>31</v>
      </c>
      <c r="Y181" s="33" t="s">
        <v>31</v>
      </c>
      <c r="Z181" s="32" t="s">
        <v>31</v>
      </c>
      <c r="AA181" s="33" t="s">
        <v>31</v>
      </c>
      <c r="AB181" s="32" t="s">
        <v>31</v>
      </c>
      <c r="AC181" s="33" t="s">
        <v>31</v>
      </c>
      <c r="AD181" s="138"/>
      <c r="AE181" s="108" t="str">
        <f t="shared" si="59"/>
        <v>Langsamer Walzer</v>
      </c>
      <c r="AF181" s="108" t="str">
        <f t="shared" si="60"/>
        <v>Tango</v>
      </c>
      <c r="AG181" s="108" t="str">
        <f t="shared" si="61"/>
        <v>Wiener Walzer</v>
      </c>
      <c r="AH181" s="108" t="str">
        <f t="shared" si="62"/>
        <v>Slowfox</v>
      </c>
      <c r="AI181" s="108" t="str">
        <f t="shared" si="63"/>
        <v>Quickstep</v>
      </c>
      <c r="AJ181" s="108" t="str">
        <f t="shared" si="64"/>
        <v>Samba</v>
      </c>
      <c r="AK181" s="108" t="str">
        <f t="shared" si="65"/>
        <v>Chachacha</v>
      </c>
      <c r="AL181" s="108" t="str">
        <f t="shared" si="66"/>
        <v>Rumba</v>
      </c>
      <c r="AM181" s="108" t="str">
        <f t="shared" si="67"/>
        <v>Paso Doble</v>
      </c>
      <c r="AN181" s="108" t="str">
        <f t="shared" si="68"/>
        <v>Jive</v>
      </c>
      <c r="AO181" s="108" t="str">
        <f t="shared" si="69"/>
        <v>Discofox</v>
      </c>
    </row>
    <row r="182" spans="1:41" s="139" customFormat="1" x14ac:dyDescent="0.35">
      <c r="A182" s="148">
        <f>Anmeldung!$E$7</f>
        <v>0</v>
      </c>
      <c r="B182" s="135"/>
      <c r="C182" s="135"/>
      <c r="D182" s="135"/>
      <c r="E182" s="149"/>
      <c r="F182" s="135"/>
      <c r="G182" s="136"/>
      <c r="H182" s="146">
        <v>173</v>
      </c>
      <c r="I182" s="137">
        <f t="shared" si="47"/>
        <v>0</v>
      </c>
      <c r="J182" s="32" t="s">
        <v>31</v>
      </c>
      <c r="K182" s="33" t="s">
        <v>31</v>
      </c>
      <c r="L182" s="32" t="s">
        <v>31</v>
      </c>
      <c r="M182" s="33" t="s">
        <v>31</v>
      </c>
      <c r="N182" s="32" t="s">
        <v>31</v>
      </c>
      <c r="O182" s="33" t="s">
        <v>31</v>
      </c>
      <c r="P182" s="32" t="s">
        <v>31</v>
      </c>
      <c r="Q182" s="33" t="s">
        <v>31</v>
      </c>
      <c r="R182" s="32" t="s">
        <v>31</v>
      </c>
      <c r="S182" s="33" t="s">
        <v>31</v>
      </c>
      <c r="T182" s="32" t="s">
        <v>31</v>
      </c>
      <c r="U182" s="33" t="s">
        <v>31</v>
      </c>
      <c r="V182" s="32" t="s">
        <v>31</v>
      </c>
      <c r="W182" s="33" t="s">
        <v>31</v>
      </c>
      <c r="X182" s="32" t="s">
        <v>31</v>
      </c>
      <c r="Y182" s="33" t="s">
        <v>31</v>
      </c>
      <c r="Z182" s="32" t="s">
        <v>31</v>
      </c>
      <c r="AA182" s="33" t="s">
        <v>31</v>
      </c>
      <c r="AB182" s="32" t="s">
        <v>31</v>
      </c>
      <c r="AC182" s="33" t="s">
        <v>31</v>
      </c>
      <c r="AD182" s="138"/>
      <c r="AE182" s="108" t="str">
        <f t="shared" si="59"/>
        <v>Langsamer Walzer</v>
      </c>
      <c r="AF182" s="108" t="str">
        <f t="shared" si="60"/>
        <v>Tango</v>
      </c>
      <c r="AG182" s="108" t="str">
        <f t="shared" si="61"/>
        <v>Wiener Walzer</v>
      </c>
      <c r="AH182" s="108" t="str">
        <f t="shared" si="62"/>
        <v>Slowfox</v>
      </c>
      <c r="AI182" s="108" t="str">
        <f t="shared" si="63"/>
        <v>Quickstep</v>
      </c>
      <c r="AJ182" s="108" t="str">
        <f t="shared" si="64"/>
        <v>Samba</v>
      </c>
      <c r="AK182" s="108" t="str">
        <f t="shared" si="65"/>
        <v>Chachacha</v>
      </c>
      <c r="AL182" s="108" t="str">
        <f t="shared" si="66"/>
        <v>Rumba</v>
      </c>
      <c r="AM182" s="108" t="str">
        <f t="shared" si="67"/>
        <v>Paso Doble</v>
      </c>
      <c r="AN182" s="108" t="str">
        <f t="shared" si="68"/>
        <v>Jive</v>
      </c>
      <c r="AO182" s="108" t="str">
        <f t="shared" si="69"/>
        <v>Discofox</v>
      </c>
    </row>
    <row r="183" spans="1:41" s="139" customFormat="1" x14ac:dyDescent="0.35">
      <c r="A183" s="148">
        <f>Anmeldung!$E$7</f>
        <v>0</v>
      </c>
      <c r="B183" s="135"/>
      <c r="C183" s="135"/>
      <c r="D183" s="135"/>
      <c r="E183" s="149"/>
      <c r="F183" s="135"/>
      <c r="G183" s="136"/>
      <c r="H183" s="146">
        <v>174</v>
      </c>
      <c r="I183" s="137">
        <f t="shared" si="47"/>
        <v>0</v>
      </c>
      <c r="J183" s="32" t="s">
        <v>31</v>
      </c>
      <c r="K183" s="33" t="s">
        <v>31</v>
      </c>
      <c r="L183" s="32" t="s">
        <v>31</v>
      </c>
      <c r="M183" s="33" t="s">
        <v>31</v>
      </c>
      <c r="N183" s="32" t="s">
        <v>31</v>
      </c>
      <c r="O183" s="33" t="s">
        <v>31</v>
      </c>
      <c r="P183" s="32" t="s">
        <v>31</v>
      </c>
      <c r="Q183" s="33" t="s">
        <v>31</v>
      </c>
      <c r="R183" s="32" t="s">
        <v>31</v>
      </c>
      <c r="S183" s="33" t="s">
        <v>31</v>
      </c>
      <c r="T183" s="32" t="s">
        <v>31</v>
      </c>
      <c r="U183" s="33" t="s">
        <v>31</v>
      </c>
      <c r="V183" s="32" t="s">
        <v>31</v>
      </c>
      <c r="W183" s="33" t="s">
        <v>31</v>
      </c>
      <c r="X183" s="32" t="s">
        <v>31</v>
      </c>
      <c r="Y183" s="33" t="s">
        <v>31</v>
      </c>
      <c r="Z183" s="32" t="s">
        <v>31</v>
      </c>
      <c r="AA183" s="33" t="s">
        <v>31</v>
      </c>
      <c r="AB183" s="32" t="s">
        <v>31</v>
      </c>
      <c r="AC183" s="33" t="s">
        <v>31</v>
      </c>
      <c r="AD183" s="138"/>
      <c r="AE183" s="108" t="str">
        <f t="shared" si="59"/>
        <v>Langsamer Walzer</v>
      </c>
      <c r="AF183" s="108" t="str">
        <f t="shared" si="60"/>
        <v>Tango</v>
      </c>
      <c r="AG183" s="108" t="str">
        <f t="shared" si="61"/>
        <v>Wiener Walzer</v>
      </c>
      <c r="AH183" s="108" t="str">
        <f t="shared" si="62"/>
        <v>Slowfox</v>
      </c>
      <c r="AI183" s="108" t="str">
        <f t="shared" si="63"/>
        <v>Quickstep</v>
      </c>
      <c r="AJ183" s="108" t="str">
        <f t="shared" si="64"/>
        <v>Samba</v>
      </c>
      <c r="AK183" s="108" t="str">
        <f t="shared" si="65"/>
        <v>Chachacha</v>
      </c>
      <c r="AL183" s="108" t="str">
        <f t="shared" si="66"/>
        <v>Rumba</v>
      </c>
      <c r="AM183" s="108" t="str">
        <f t="shared" si="67"/>
        <v>Paso Doble</v>
      </c>
      <c r="AN183" s="108" t="str">
        <f t="shared" si="68"/>
        <v>Jive</v>
      </c>
      <c r="AO183" s="108" t="str">
        <f t="shared" si="69"/>
        <v>Discofox</v>
      </c>
    </row>
    <row r="184" spans="1:41" s="139" customFormat="1" x14ac:dyDescent="0.35">
      <c r="A184" s="148">
        <f>Anmeldung!$E$7</f>
        <v>0</v>
      </c>
      <c r="B184" s="135"/>
      <c r="C184" s="135"/>
      <c r="D184" s="135"/>
      <c r="E184" s="149"/>
      <c r="F184" s="135"/>
      <c r="G184" s="136"/>
      <c r="H184" s="146">
        <v>175</v>
      </c>
      <c r="I184" s="137">
        <f t="shared" si="47"/>
        <v>0</v>
      </c>
      <c r="J184" s="32" t="s">
        <v>31</v>
      </c>
      <c r="K184" s="33" t="s">
        <v>31</v>
      </c>
      <c r="L184" s="32" t="s">
        <v>31</v>
      </c>
      <c r="M184" s="33" t="s">
        <v>31</v>
      </c>
      <c r="N184" s="32" t="s">
        <v>31</v>
      </c>
      <c r="O184" s="33" t="s">
        <v>31</v>
      </c>
      <c r="P184" s="32" t="s">
        <v>31</v>
      </c>
      <c r="Q184" s="33" t="s">
        <v>31</v>
      </c>
      <c r="R184" s="32" t="s">
        <v>31</v>
      </c>
      <c r="S184" s="33" t="s">
        <v>31</v>
      </c>
      <c r="T184" s="32" t="s">
        <v>31</v>
      </c>
      <c r="U184" s="33" t="s">
        <v>31</v>
      </c>
      <c r="V184" s="32" t="s">
        <v>31</v>
      </c>
      <c r="W184" s="33" t="s">
        <v>31</v>
      </c>
      <c r="X184" s="32" t="s">
        <v>31</v>
      </c>
      <c r="Y184" s="33" t="s">
        <v>31</v>
      </c>
      <c r="Z184" s="32" t="s">
        <v>31</v>
      </c>
      <c r="AA184" s="33" t="s">
        <v>31</v>
      </c>
      <c r="AB184" s="32" t="s">
        <v>31</v>
      </c>
      <c r="AC184" s="33" t="s">
        <v>31</v>
      </c>
      <c r="AD184" s="138"/>
      <c r="AE184" s="108" t="str">
        <f t="shared" si="59"/>
        <v>Langsamer Walzer</v>
      </c>
      <c r="AF184" s="108" t="str">
        <f t="shared" si="60"/>
        <v>Tango</v>
      </c>
      <c r="AG184" s="108" t="str">
        <f t="shared" si="61"/>
        <v>Wiener Walzer</v>
      </c>
      <c r="AH184" s="108" t="str">
        <f t="shared" si="62"/>
        <v>Slowfox</v>
      </c>
      <c r="AI184" s="108" t="str">
        <f t="shared" si="63"/>
        <v>Quickstep</v>
      </c>
      <c r="AJ184" s="108" t="str">
        <f t="shared" si="64"/>
        <v>Samba</v>
      </c>
      <c r="AK184" s="108" t="str">
        <f t="shared" si="65"/>
        <v>Chachacha</v>
      </c>
      <c r="AL184" s="108" t="str">
        <f t="shared" si="66"/>
        <v>Rumba</v>
      </c>
      <c r="AM184" s="108" t="str">
        <f t="shared" si="67"/>
        <v>Paso Doble</v>
      </c>
      <c r="AN184" s="108" t="str">
        <f t="shared" si="68"/>
        <v>Jive</v>
      </c>
      <c r="AO184" s="108" t="str">
        <f t="shared" si="69"/>
        <v>Discofox</v>
      </c>
    </row>
    <row r="185" spans="1:41" s="139" customFormat="1" x14ac:dyDescent="0.35">
      <c r="A185" s="148">
        <f>Anmeldung!$E$7</f>
        <v>0</v>
      </c>
      <c r="B185" s="135"/>
      <c r="C185" s="135"/>
      <c r="D185" s="135"/>
      <c r="E185" s="149"/>
      <c r="F185" s="135"/>
      <c r="G185" s="136"/>
      <c r="H185" s="146">
        <v>176</v>
      </c>
      <c r="I185" s="137">
        <f t="shared" si="47"/>
        <v>0</v>
      </c>
      <c r="J185" s="32" t="s">
        <v>31</v>
      </c>
      <c r="K185" s="33" t="s">
        <v>31</v>
      </c>
      <c r="L185" s="32" t="s">
        <v>31</v>
      </c>
      <c r="M185" s="33" t="s">
        <v>31</v>
      </c>
      <c r="N185" s="32" t="s">
        <v>31</v>
      </c>
      <c r="O185" s="33" t="s">
        <v>31</v>
      </c>
      <c r="P185" s="32" t="s">
        <v>31</v>
      </c>
      <c r="Q185" s="33" t="s">
        <v>31</v>
      </c>
      <c r="R185" s="32" t="s">
        <v>31</v>
      </c>
      <c r="S185" s="33" t="s">
        <v>31</v>
      </c>
      <c r="T185" s="32" t="s">
        <v>31</v>
      </c>
      <c r="U185" s="33" t="s">
        <v>31</v>
      </c>
      <c r="V185" s="32" t="s">
        <v>31</v>
      </c>
      <c r="W185" s="33" t="s">
        <v>31</v>
      </c>
      <c r="X185" s="32" t="s">
        <v>31</v>
      </c>
      <c r="Y185" s="33" t="s">
        <v>31</v>
      </c>
      <c r="Z185" s="32" t="s">
        <v>31</v>
      </c>
      <c r="AA185" s="33" t="s">
        <v>31</v>
      </c>
      <c r="AB185" s="32" t="s">
        <v>31</v>
      </c>
      <c r="AC185" s="33" t="s">
        <v>31</v>
      </c>
      <c r="AD185" s="138"/>
      <c r="AE185" s="108" t="str">
        <f t="shared" si="59"/>
        <v>Langsamer Walzer</v>
      </c>
      <c r="AF185" s="108" t="str">
        <f t="shared" si="60"/>
        <v>Tango</v>
      </c>
      <c r="AG185" s="108" t="str">
        <f t="shared" si="61"/>
        <v>Wiener Walzer</v>
      </c>
      <c r="AH185" s="108" t="str">
        <f t="shared" si="62"/>
        <v>Slowfox</v>
      </c>
      <c r="AI185" s="108" t="str">
        <f t="shared" si="63"/>
        <v>Quickstep</v>
      </c>
      <c r="AJ185" s="108" t="str">
        <f t="shared" si="64"/>
        <v>Samba</v>
      </c>
      <c r="AK185" s="108" t="str">
        <f t="shared" si="65"/>
        <v>Chachacha</v>
      </c>
      <c r="AL185" s="108" t="str">
        <f t="shared" si="66"/>
        <v>Rumba</v>
      </c>
      <c r="AM185" s="108" t="str">
        <f t="shared" si="67"/>
        <v>Paso Doble</v>
      </c>
      <c r="AN185" s="108" t="str">
        <f t="shared" si="68"/>
        <v>Jive</v>
      </c>
      <c r="AO185" s="108" t="str">
        <f t="shared" si="69"/>
        <v>Discofox</v>
      </c>
    </row>
    <row r="186" spans="1:41" s="139" customFormat="1" x14ac:dyDescent="0.35">
      <c r="A186" s="148">
        <f>Anmeldung!$E$7</f>
        <v>0</v>
      </c>
      <c r="B186" s="135"/>
      <c r="C186" s="135"/>
      <c r="D186" s="135"/>
      <c r="E186" s="149"/>
      <c r="F186" s="135"/>
      <c r="G186" s="136"/>
      <c r="H186" s="146">
        <v>177</v>
      </c>
      <c r="I186" s="137">
        <f t="shared" si="47"/>
        <v>0</v>
      </c>
      <c r="J186" s="32" t="s">
        <v>31</v>
      </c>
      <c r="K186" s="33" t="s">
        <v>31</v>
      </c>
      <c r="L186" s="32" t="s">
        <v>31</v>
      </c>
      <c r="M186" s="33" t="s">
        <v>31</v>
      </c>
      <c r="N186" s="32" t="s">
        <v>31</v>
      </c>
      <c r="O186" s="33" t="s">
        <v>31</v>
      </c>
      <c r="P186" s="32" t="s">
        <v>31</v>
      </c>
      <c r="Q186" s="33" t="s">
        <v>31</v>
      </c>
      <c r="R186" s="32" t="s">
        <v>31</v>
      </c>
      <c r="S186" s="33" t="s">
        <v>31</v>
      </c>
      <c r="T186" s="32" t="s">
        <v>31</v>
      </c>
      <c r="U186" s="33" t="s">
        <v>31</v>
      </c>
      <c r="V186" s="32" t="s">
        <v>31</v>
      </c>
      <c r="W186" s="33" t="s">
        <v>31</v>
      </c>
      <c r="X186" s="32" t="s">
        <v>31</v>
      </c>
      <c r="Y186" s="33" t="s">
        <v>31</v>
      </c>
      <c r="Z186" s="32" t="s">
        <v>31</v>
      </c>
      <c r="AA186" s="33" t="s">
        <v>31</v>
      </c>
      <c r="AB186" s="32" t="s">
        <v>31</v>
      </c>
      <c r="AC186" s="33" t="s">
        <v>31</v>
      </c>
      <c r="AD186" s="138"/>
      <c r="AE186" s="108" t="str">
        <f t="shared" si="59"/>
        <v>Langsamer Walzer</v>
      </c>
      <c r="AF186" s="108" t="str">
        <f t="shared" si="60"/>
        <v>Tango</v>
      </c>
      <c r="AG186" s="108" t="str">
        <f t="shared" si="61"/>
        <v>Wiener Walzer</v>
      </c>
      <c r="AH186" s="108" t="str">
        <f t="shared" si="62"/>
        <v>Slowfox</v>
      </c>
      <c r="AI186" s="108" t="str">
        <f t="shared" si="63"/>
        <v>Quickstep</v>
      </c>
      <c r="AJ186" s="108" t="str">
        <f t="shared" si="64"/>
        <v>Samba</v>
      </c>
      <c r="AK186" s="108" t="str">
        <f t="shared" si="65"/>
        <v>Chachacha</v>
      </c>
      <c r="AL186" s="108" t="str">
        <f t="shared" si="66"/>
        <v>Rumba</v>
      </c>
      <c r="AM186" s="108" t="str">
        <f t="shared" si="67"/>
        <v>Paso Doble</v>
      </c>
      <c r="AN186" s="108" t="str">
        <f t="shared" si="68"/>
        <v>Jive</v>
      </c>
      <c r="AO186" s="108" t="str">
        <f t="shared" si="69"/>
        <v>Discofox</v>
      </c>
    </row>
    <row r="187" spans="1:41" s="139" customFormat="1" x14ac:dyDescent="0.35">
      <c r="A187" s="148">
        <f>Anmeldung!$E$7</f>
        <v>0</v>
      </c>
      <c r="B187" s="135"/>
      <c r="C187" s="135"/>
      <c r="D187" s="135"/>
      <c r="E187" s="149"/>
      <c r="F187" s="135"/>
      <c r="G187" s="136"/>
      <c r="H187" s="146">
        <v>178</v>
      </c>
      <c r="I187" s="137">
        <f t="shared" si="47"/>
        <v>0</v>
      </c>
      <c r="J187" s="32" t="s">
        <v>31</v>
      </c>
      <c r="K187" s="33" t="s">
        <v>31</v>
      </c>
      <c r="L187" s="32" t="s">
        <v>31</v>
      </c>
      <c r="M187" s="33" t="s">
        <v>31</v>
      </c>
      <c r="N187" s="32" t="s">
        <v>31</v>
      </c>
      <c r="O187" s="33" t="s">
        <v>31</v>
      </c>
      <c r="P187" s="32" t="s">
        <v>31</v>
      </c>
      <c r="Q187" s="33" t="s">
        <v>31</v>
      </c>
      <c r="R187" s="32" t="s">
        <v>31</v>
      </c>
      <c r="S187" s="33" t="s">
        <v>31</v>
      </c>
      <c r="T187" s="32" t="s">
        <v>31</v>
      </c>
      <c r="U187" s="33" t="s">
        <v>31</v>
      </c>
      <c r="V187" s="32" t="s">
        <v>31</v>
      </c>
      <c r="W187" s="33" t="s">
        <v>31</v>
      </c>
      <c r="X187" s="32" t="s">
        <v>31</v>
      </c>
      <c r="Y187" s="33" t="s">
        <v>31</v>
      </c>
      <c r="Z187" s="32" t="s">
        <v>31</v>
      </c>
      <c r="AA187" s="33" t="s">
        <v>31</v>
      </c>
      <c r="AB187" s="32" t="s">
        <v>31</v>
      </c>
      <c r="AC187" s="33" t="s">
        <v>31</v>
      </c>
      <c r="AD187" s="138"/>
      <c r="AE187" s="108" t="str">
        <f t="shared" si="59"/>
        <v>Langsamer Walzer</v>
      </c>
      <c r="AF187" s="108" t="str">
        <f t="shared" si="60"/>
        <v>Tango</v>
      </c>
      <c r="AG187" s="108" t="str">
        <f t="shared" si="61"/>
        <v>Wiener Walzer</v>
      </c>
      <c r="AH187" s="108" t="str">
        <f t="shared" si="62"/>
        <v>Slowfox</v>
      </c>
      <c r="AI187" s="108" t="str">
        <f t="shared" si="63"/>
        <v>Quickstep</v>
      </c>
      <c r="AJ187" s="108" t="str">
        <f t="shared" si="64"/>
        <v>Samba</v>
      </c>
      <c r="AK187" s="108" t="str">
        <f t="shared" si="65"/>
        <v>Chachacha</v>
      </c>
      <c r="AL187" s="108" t="str">
        <f t="shared" si="66"/>
        <v>Rumba</v>
      </c>
      <c r="AM187" s="108" t="str">
        <f t="shared" si="67"/>
        <v>Paso Doble</v>
      </c>
      <c r="AN187" s="108" t="str">
        <f t="shared" si="68"/>
        <v>Jive</v>
      </c>
      <c r="AO187" s="108" t="str">
        <f t="shared" si="69"/>
        <v>Discofox</v>
      </c>
    </row>
    <row r="188" spans="1:41" s="139" customFormat="1" x14ac:dyDescent="0.35">
      <c r="A188" s="148">
        <f>Anmeldung!$E$7</f>
        <v>0</v>
      </c>
      <c r="B188" s="135"/>
      <c r="C188" s="135"/>
      <c r="D188" s="135"/>
      <c r="E188" s="149"/>
      <c r="F188" s="135"/>
      <c r="G188" s="136"/>
      <c r="H188" s="146">
        <v>179</v>
      </c>
      <c r="I188" s="137">
        <f t="shared" si="47"/>
        <v>0</v>
      </c>
      <c r="J188" s="32" t="s">
        <v>31</v>
      </c>
      <c r="K188" s="33" t="s">
        <v>31</v>
      </c>
      <c r="L188" s="32" t="s">
        <v>31</v>
      </c>
      <c r="M188" s="33" t="s">
        <v>31</v>
      </c>
      <c r="N188" s="32" t="s">
        <v>31</v>
      </c>
      <c r="O188" s="33" t="s">
        <v>31</v>
      </c>
      <c r="P188" s="32" t="s">
        <v>31</v>
      </c>
      <c r="Q188" s="33" t="s">
        <v>31</v>
      </c>
      <c r="R188" s="32" t="s">
        <v>31</v>
      </c>
      <c r="S188" s="33" t="s">
        <v>31</v>
      </c>
      <c r="T188" s="32" t="s">
        <v>31</v>
      </c>
      <c r="U188" s="33" t="s">
        <v>31</v>
      </c>
      <c r="V188" s="32" t="s">
        <v>31</v>
      </c>
      <c r="W188" s="33" t="s">
        <v>31</v>
      </c>
      <c r="X188" s="32" t="s">
        <v>31</v>
      </c>
      <c r="Y188" s="33" t="s">
        <v>31</v>
      </c>
      <c r="Z188" s="32" t="s">
        <v>31</v>
      </c>
      <c r="AA188" s="33" t="s">
        <v>31</v>
      </c>
      <c r="AB188" s="32" t="s">
        <v>31</v>
      </c>
      <c r="AC188" s="33" t="s">
        <v>31</v>
      </c>
      <c r="AD188" s="138"/>
      <c r="AE188" s="108" t="str">
        <f t="shared" si="59"/>
        <v>Langsamer Walzer</v>
      </c>
      <c r="AF188" s="108" t="str">
        <f t="shared" si="60"/>
        <v>Tango</v>
      </c>
      <c r="AG188" s="108" t="str">
        <f t="shared" si="61"/>
        <v>Wiener Walzer</v>
      </c>
      <c r="AH188" s="108" t="str">
        <f t="shared" si="62"/>
        <v>Slowfox</v>
      </c>
      <c r="AI188" s="108" t="str">
        <f t="shared" si="63"/>
        <v>Quickstep</v>
      </c>
      <c r="AJ188" s="108" t="str">
        <f t="shared" si="64"/>
        <v>Samba</v>
      </c>
      <c r="AK188" s="108" t="str">
        <f t="shared" si="65"/>
        <v>Chachacha</v>
      </c>
      <c r="AL188" s="108" t="str">
        <f t="shared" si="66"/>
        <v>Rumba</v>
      </c>
      <c r="AM188" s="108" t="str">
        <f t="shared" si="67"/>
        <v>Paso Doble</v>
      </c>
      <c r="AN188" s="108" t="str">
        <f t="shared" si="68"/>
        <v>Jive</v>
      </c>
      <c r="AO188" s="108" t="str">
        <f t="shared" si="69"/>
        <v>Discofox</v>
      </c>
    </row>
    <row r="189" spans="1:41" s="139" customFormat="1" x14ac:dyDescent="0.35">
      <c r="A189" s="148">
        <f>Anmeldung!$E$7</f>
        <v>0</v>
      </c>
      <c r="B189" s="135"/>
      <c r="C189" s="135"/>
      <c r="D189" s="135"/>
      <c r="E189" s="149"/>
      <c r="F189" s="135"/>
      <c r="G189" s="136"/>
      <c r="H189" s="146">
        <v>180</v>
      </c>
      <c r="I189" s="137">
        <f t="shared" si="47"/>
        <v>0</v>
      </c>
      <c r="J189" s="32" t="s">
        <v>31</v>
      </c>
      <c r="K189" s="33" t="s">
        <v>31</v>
      </c>
      <c r="L189" s="32" t="s">
        <v>31</v>
      </c>
      <c r="M189" s="33" t="s">
        <v>31</v>
      </c>
      <c r="N189" s="32" t="s">
        <v>31</v>
      </c>
      <c r="O189" s="33" t="s">
        <v>31</v>
      </c>
      <c r="P189" s="32" t="s">
        <v>31</v>
      </c>
      <c r="Q189" s="33" t="s">
        <v>31</v>
      </c>
      <c r="R189" s="32" t="s">
        <v>31</v>
      </c>
      <c r="S189" s="33" t="s">
        <v>31</v>
      </c>
      <c r="T189" s="32" t="s">
        <v>31</v>
      </c>
      <c r="U189" s="33" t="s">
        <v>31</v>
      </c>
      <c r="V189" s="32" t="s">
        <v>31</v>
      </c>
      <c r="W189" s="33" t="s">
        <v>31</v>
      </c>
      <c r="X189" s="32" t="s">
        <v>31</v>
      </c>
      <c r="Y189" s="33" t="s">
        <v>31</v>
      </c>
      <c r="Z189" s="32" t="s">
        <v>31</v>
      </c>
      <c r="AA189" s="33" t="s">
        <v>31</v>
      </c>
      <c r="AB189" s="32" t="s">
        <v>31</v>
      </c>
      <c r="AC189" s="33" t="s">
        <v>31</v>
      </c>
      <c r="AD189" s="138"/>
      <c r="AE189" s="108" t="str">
        <f t="shared" si="59"/>
        <v>Langsamer Walzer</v>
      </c>
      <c r="AF189" s="108" t="str">
        <f t="shared" si="60"/>
        <v>Tango</v>
      </c>
      <c r="AG189" s="108" t="str">
        <f t="shared" si="61"/>
        <v>Wiener Walzer</v>
      </c>
      <c r="AH189" s="108" t="str">
        <f t="shared" si="62"/>
        <v>Slowfox</v>
      </c>
      <c r="AI189" s="108" t="str">
        <f t="shared" si="63"/>
        <v>Quickstep</v>
      </c>
      <c r="AJ189" s="108" t="str">
        <f t="shared" si="64"/>
        <v>Samba</v>
      </c>
      <c r="AK189" s="108" t="str">
        <f t="shared" si="65"/>
        <v>Chachacha</v>
      </c>
      <c r="AL189" s="108" t="str">
        <f t="shared" si="66"/>
        <v>Rumba</v>
      </c>
      <c r="AM189" s="108" t="str">
        <f t="shared" si="67"/>
        <v>Paso Doble</v>
      </c>
      <c r="AN189" s="108" t="str">
        <f t="shared" si="68"/>
        <v>Jive</v>
      </c>
      <c r="AO189" s="108" t="str">
        <f t="shared" si="69"/>
        <v>Discofox</v>
      </c>
    </row>
    <row r="190" spans="1:41" s="139" customFormat="1" x14ac:dyDescent="0.35">
      <c r="A190" s="148">
        <f>Anmeldung!$E$7</f>
        <v>0</v>
      </c>
      <c r="B190" s="135"/>
      <c r="C190" s="135"/>
      <c r="D190" s="135"/>
      <c r="E190" s="149"/>
      <c r="F190" s="135"/>
      <c r="G190" s="136"/>
      <c r="H190" s="146">
        <v>181</v>
      </c>
      <c r="I190" s="137">
        <f t="shared" si="47"/>
        <v>0</v>
      </c>
      <c r="J190" s="32" t="s">
        <v>31</v>
      </c>
      <c r="K190" s="33" t="s">
        <v>31</v>
      </c>
      <c r="L190" s="32" t="s">
        <v>31</v>
      </c>
      <c r="M190" s="33" t="s">
        <v>31</v>
      </c>
      <c r="N190" s="32" t="s">
        <v>31</v>
      </c>
      <c r="O190" s="33" t="s">
        <v>31</v>
      </c>
      <c r="P190" s="32" t="s">
        <v>31</v>
      </c>
      <c r="Q190" s="33" t="s">
        <v>31</v>
      </c>
      <c r="R190" s="32" t="s">
        <v>31</v>
      </c>
      <c r="S190" s="33" t="s">
        <v>31</v>
      </c>
      <c r="T190" s="32" t="s">
        <v>31</v>
      </c>
      <c r="U190" s="33" t="s">
        <v>31</v>
      </c>
      <c r="V190" s="32" t="s">
        <v>31</v>
      </c>
      <c r="W190" s="33" t="s">
        <v>31</v>
      </c>
      <c r="X190" s="32" t="s">
        <v>31</v>
      </c>
      <c r="Y190" s="33" t="s">
        <v>31</v>
      </c>
      <c r="Z190" s="32" t="s">
        <v>31</v>
      </c>
      <c r="AA190" s="33" t="s">
        <v>31</v>
      </c>
      <c r="AB190" s="32" t="s">
        <v>31</v>
      </c>
      <c r="AC190" s="33" t="s">
        <v>31</v>
      </c>
      <c r="AD190" s="138"/>
      <c r="AE190" s="108" t="str">
        <f t="shared" si="59"/>
        <v>Langsamer Walzer</v>
      </c>
      <c r="AF190" s="108" t="str">
        <f t="shared" si="60"/>
        <v>Tango</v>
      </c>
      <c r="AG190" s="108" t="str">
        <f t="shared" si="61"/>
        <v>Wiener Walzer</v>
      </c>
      <c r="AH190" s="108" t="str">
        <f t="shared" si="62"/>
        <v>Slowfox</v>
      </c>
      <c r="AI190" s="108" t="str">
        <f t="shared" si="63"/>
        <v>Quickstep</v>
      </c>
      <c r="AJ190" s="108" t="str">
        <f t="shared" si="64"/>
        <v>Samba</v>
      </c>
      <c r="AK190" s="108" t="str">
        <f t="shared" si="65"/>
        <v>Chachacha</v>
      </c>
      <c r="AL190" s="108" t="str">
        <f t="shared" si="66"/>
        <v>Rumba</v>
      </c>
      <c r="AM190" s="108" t="str">
        <f t="shared" si="67"/>
        <v>Paso Doble</v>
      </c>
      <c r="AN190" s="108" t="str">
        <f t="shared" si="68"/>
        <v>Jive</v>
      </c>
      <c r="AO190" s="108" t="str">
        <f t="shared" si="69"/>
        <v>Discofox</v>
      </c>
    </row>
    <row r="191" spans="1:41" s="139" customFormat="1" x14ac:dyDescent="0.35">
      <c r="A191" s="148">
        <f>Anmeldung!$E$7</f>
        <v>0</v>
      </c>
      <c r="B191" s="135"/>
      <c r="C191" s="135"/>
      <c r="D191" s="135"/>
      <c r="E191" s="149"/>
      <c r="F191" s="135"/>
      <c r="G191" s="136"/>
      <c r="H191" s="146">
        <v>182</v>
      </c>
      <c r="I191" s="137">
        <f t="shared" si="47"/>
        <v>0</v>
      </c>
      <c r="J191" s="32" t="s">
        <v>31</v>
      </c>
      <c r="K191" s="33" t="s">
        <v>31</v>
      </c>
      <c r="L191" s="32" t="s">
        <v>31</v>
      </c>
      <c r="M191" s="33" t="s">
        <v>31</v>
      </c>
      <c r="N191" s="32" t="s">
        <v>31</v>
      </c>
      <c r="O191" s="33" t="s">
        <v>31</v>
      </c>
      <c r="P191" s="32" t="s">
        <v>31</v>
      </c>
      <c r="Q191" s="33" t="s">
        <v>31</v>
      </c>
      <c r="R191" s="32" t="s">
        <v>31</v>
      </c>
      <c r="S191" s="33" t="s">
        <v>31</v>
      </c>
      <c r="T191" s="32" t="s">
        <v>31</v>
      </c>
      <c r="U191" s="33" t="s">
        <v>31</v>
      </c>
      <c r="V191" s="32" t="s">
        <v>31</v>
      </c>
      <c r="W191" s="33" t="s">
        <v>31</v>
      </c>
      <c r="X191" s="32" t="s">
        <v>31</v>
      </c>
      <c r="Y191" s="33" t="s">
        <v>31</v>
      </c>
      <c r="Z191" s="32" t="s">
        <v>31</v>
      </c>
      <c r="AA191" s="33" t="s">
        <v>31</v>
      </c>
      <c r="AB191" s="32" t="s">
        <v>31</v>
      </c>
      <c r="AC191" s="33" t="s">
        <v>31</v>
      </c>
      <c r="AD191" s="138"/>
      <c r="AE191" s="108" t="str">
        <f t="shared" si="59"/>
        <v>Langsamer Walzer</v>
      </c>
      <c r="AF191" s="108" t="str">
        <f t="shared" si="60"/>
        <v>Tango</v>
      </c>
      <c r="AG191" s="108" t="str">
        <f t="shared" si="61"/>
        <v>Wiener Walzer</v>
      </c>
      <c r="AH191" s="108" t="str">
        <f t="shared" si="62"/>
        <v>Slowfox</v>
      </c>
      <c r="AI191" s="108" t="str">
        <f t="shared" si="63"/>
        <v>Quickstep</v>
      </c>
      <c r="AJ191" s="108" t="str">
        <f t="shared" si="64"/>
        <v>Samba</v>
      </c>
      <c r="AK191" s="108" t="str">
        <f t="shared" si="65"/>
        <v>Chachacha</v>
      </c>
      <c r="AL191" s="108" t="str">
        <f t="shared" si="66"/>
        <v>Rumba</v>
      </c>
      <c r="AM191" s="108" t="str">
        <f t="shared" si="67"/>
        <v>Paso Doble</v>
      </c>
      <c r="AN191" s="108" t="str">
        <f t="shared" si="68"/>
        <v>Jive</v>
      </c>
      <c r="AO191" s="108" t="str">
        <f t="shared" si="69"/>
        <v>Discofox</v>
      </c>
    </row>
    <row r="192" spans="1:41" s="139" customFormat="1" x14ac:dyDescent="0.35">
      <c r="A192" s="148">
        <f>Anmeldung!$E$7</f>
        <v>0</v>
      </c>
      <c r="B192" s="135"/>
      <c r="C192" s="135"/>
      <c r="D192" s="135"/>
      <c r="E192" s="149"/>
      <c r="F192" s="135"/>
      <c r="G192" s="136"/>
      <c r="H192" s="146">
        <v>183</v>
      </c>
      <c r="I192" s="137">
        <f t="shared" si="47"/>
        <v>0</v>
      </c>
      <c r="J192" s="32" t="s">
        <v>31</v>
      </c>
      <c r="K192" s="33" t="s">
        <v>31</v>
      </c>
      <c r="L192" s="32" t="s">
        <v>31</v>
      </c>
      <c r="M192" s="33" t="s">
        <v>31</v>
      </c>
      <c r="N192" s="32" t="s">
        <v>31</v>
      </c>
      <c r="O192" s="33" t="s">
        <v>31</v>
      </c>
      <c r="P192" s="32" t="s">
        <v>31</v>
      </c>
      <c r="Q192" s="33" t="s">
        <v>31</v>
      </c>
      <c r="R192" s="32" t="s">
        <v>31</v>
      </c>
      <c r="S192" s="33" t="s">
        <v>31</v>
      </c>
      <c r="T192" s="32" t="s">
        <v>31</v>
      </c>
      <c r="U192" s="33" t="s">
        <v>31</v>
      </c>
      <c r="V192" s="32" t="s">
        <v>31</v>
      </c>
      <c r="W192" s="33" t="s">
        <v>31</v>
      </c>
      <c r="X192" s="32" t="s">
        <v>31</v>
      </c>
      <c r="Y192" s="33" t="s">
        <v>31</v>
      </c>
      <c r="Z192" s="32" t="s">
        <v>31</v>
      </c>
      <c r="AA192" s="33" t="s">
        <v>31</v>
      </c>
      <c r="AB192" s="32" t="s">
        <v>31</v>
      </c>
      <c r="AC192" s="33" t="s">
        <v>31</v>
      </c>
      <c r="AD192" s="138"/>
      <c r="AE192" s="108" t="str">
        <f t="shared" si="59"/>
        <v>Langsamer Walzer</v>
      </c>
      <c r="AF192" s="108" t="str">
        <f t="shared" si="60"/>
        <v>Tango</v>
      </c>
      <c r="AG192" s="108" t="str">
        <f t="shared" si="61"/>
        <v>Wiener Walzer</v>
      </c>
      <c r="AH192" s="108" t="str">
        <f t="shared" si="62"/>
        <v>Slowfox</v>
      </c>
      <c r="AI192" s="108" t="str">
        <f t="shared" si="63"/>
        <v>Quickstep</v>
      </c>
      <c r="AJ192" s="108" t="str">
        <f t="shared" si="64"/>
        <v>Samba</v>
      </c>
      <c r="AK192" s="108" t="str">
        <f t="shared" si="65"/>
        <v>Chachacha</v>
      </c>
      <c r="AL192" s="108" t="str">
        <f t="shared" si="66"/>
        <v>Rumba</v>
      </c>
      <c r="AM192" s="108" t="str">
        <f t="shared" si="67"/>
        <v>Paso Doble</v>
      </c>
      <c r="AN192" s="108" t="str">
        <f t="shared" si="68"/>
        <v>Jive</v>
      </c>
      <c r="AO192" s="108" t="str">
        <f t="shared" si="69"/>
        <v>Discofox</v>
      </c>
    </row>
    <row r="193" spans="1:41" s="139" customFormat="1" x14ac:dyDescent="0.35">
      <c r="A193" s="148">
        <f>Anmeldung!$E$7</f>
        <v>0</v>
      </c>
      <c r="B193" s="135"/>
      <c r="C193" s="135"/>
      <c r="D193" s="135"/>
      <c r="E193" s="149"/>
      <c r="F193" s="135"/>
      <c r="G193" s="136"/>
      <c r="H193" s="146">
        <v>184</v>
      </c>
      <c r="I193" s="137">
        <f t="shared" si="47"/>
        <v>0</v>
      </c>
      <c r="J193" s="32" t="s">
        <v>31</v>
      </c>
      <c r="K193" s="33" t="s">
        <v>31</v>
      </c>
      <c r="L193" s="32" t="s">
        <v>31</v>
      </c>
      <c r="M193" s="33" t="s">
        <v>31</v>
      </c>
      <c r="N193" s="32" t="s">
        <v>31</v>
      </c>
      <c r="O193" s="33" t="s">
        <v>31</v>
      </c>
      <c r="P193" s="32" t="s">
        <v>31</v>
      </c>
      <c r="Q193" s="33" t="s">
        <v>31</v>
      </c>
      <c r="R193" s="32" t="s">
        <v>31</v>
      </c>
      <c r="S193" s="33" t="s">
        <v>31</v>
      </c>
      <c r="T193" s="32" t="s">
        <v>31</v>
      </c>
      <c r="U193" s="33" t="s">
        <v>31</v>
      </c>
      <c r="V193" s="32" t="s">
        <v>31</v>
      </c>
      <c r="W193" s="33" t="s">
        <v>31</v>
      </c>
      <c r="X193" s="32" t="s">
        <v>31</v>
      </c>
      <c r="Y193" s="33" t="s">
        <v>31</v>
      </c>
      <c r="Z193" s="32" t="s">
        <v>31</v>
      </c>
      <c r="AA193" s="33" t="s">
        <v>31</v>
      </c>
      <c r="AB193" s="32" t="s">
        <v>31</v>
      </c>
      <c r="AC193" s="33" t="s">
        <v>31</v>
      </c>
      <c r="AD193" s="138"/>
      <c r="AE193" s="108" t="str">
        <f t="shared" si="59"/>
        <v>Langsamer Walzer</v>
      </c>
      <c r="AF193" s="108" t="str">
        <f t="shared" si="60"/>
        <v>Tango</v>
      </c>
      <c r="AG193" s="108" t="str">
        <f t="shared" si="61"/>
        <v>Wiener Walzer</v>
      </c>
      <c r="AH193" s="108" t="str">
        <f t="shared" si="62"/>
        <v>Slowfox</v>
      </c>
      <c r="AI193" s="108" t="str">
        <f t="shared" si="63"/>
        <v>Quickstep</v>
      </c>
      <c r="AJ193" s="108" t="str">
        <f t="shared" si="64"/>
        <v>Samba</v>
      </c>
      <c r="AK193" s="108" t="str">
        <f t="shared" si="65"/>
        <v>Chachacha</v>
      </c>
      <c r="AL193" s="108" t="str">
        <f t="shared" si="66"/>
        <v>Rumba</v>
      </c>
      <c r="AM193" s="108" t="str">
        <f t="shared" si="67"/>
        <v>Paso Doble</v>
      </c>
      <c r="AN193" s="108" t="str">
        <f t="shared" si="68"/>
        <v>Jive</v>
      </c>
      <c r="AO193" s="108" t="str">
        <f t="shared" si="69"/>
        <v>Discofox</v>
      </c>
    </row>
    <row r="194" spans="1:41" s="139" customFormat="1" x14ac:dyDescent="0.35">
      <c r="A194" s="148">
        <f>Anmeldung!$E$7</f>
        <v>0</v>
      </c>
      <c r="B194" s="135"/>
      <c r="C194" s="135"/>
      <c r="D194" s="135"/>
      <c r="E194" s="149"/>
      <c r="F194" s="135"/>
      <c r="G194" s="136"/>
      <c r="H194" s="146">
        <v>185</v>
      </c>
      <c r="I194" s="137">
        <f t="shared" si="47"/>
        <v>0</v>
      </c>
      <c r="J194" s="32" t="s">
        <v>31</v>
      </c>
      <c r="K194" s="33" t="s">
        <v>31</v>
      </c>
      <c r="L194" s="32" t="s">
        <v>31</v>
      </c>
      <c r="M194" s="33" t="s">
        <v>31</v>
      </c>
      <c r="N194" s="32" t="s">
        <v>31</v>
      </c>
      <c r="O194" s="33" t="s">
        <v>31</v>
      </c>
      <c r="P194" s="32" t="s">
        <v>31</v>
      </c>
      <c r="Q194" s="33" t="s">
        <v>31</v>
      </c>
      <c r="R194" s="32" t="s">
        <v>31</v>
      </c>
      <c r="S194" s="33" t="s">
        <v>31</v>
      </c>
      <c r="T194" s="32" t="s">
        <v>31</v>
      </c>
      <c r="U194" s="33" t="s">
        <v>31</v>
      </c>
      <c r="V194" s="32" t="s">
        <v>31</v>
      </c>
      <c r="W194" s="33" t="s">
        <v>31</v>
      </c>
      <c r="X194" s="32" t="s">
        <v>31</v>
      </c>
      <c r="Y194" s="33" t="s">
        <v>31</v>
      </c>
      <c r="Z194" s="32" t="s">
        <v>31</v>
      </c>
      <c r="AA194" s="33" t="s">
        <v>31</v>
      </c>
      <c r="AB194" s="32" t="s">
        <v>31</v>
      </c>
      <c r="AC194" s="33" t="s">
        <v>31</v>
      </c>
      <c r="AD194" s="138"/>
      <c r="AE194" s="108" t="str">
        <f t="shared" si="59"/>
        <v>Langsamer Walzer</v>
      </c>
      <c r="AF194" s="108" t="str">
        <f t="shared" si="60"/>
        <v>Tango</v>
      </c>
      <c r="AG194" s="108" t="str">
        <f t="shared" si="61"/>
        <v>Wiener Walzer</v>
      </c>
      <c r="AH194" s="108" t="str">
        <f t="shared" si="62"/>
        <v>Slowfox</v>
      </c>
      <c r="AI194" s="108" t="str">
        <f t="shared" si="63"/>
        <v>Quickstep</v>
      </c>
      <c r="AJ194" s="108" t="str">
        <f t="shared" si="64"/>
        <v>Samba</v>
      </c>
      <c r="AK194" s="108" t="str">
        <f t="shared" si="65"/>
        <v>Chachacha</v>
      </c>
      <c r="AL194" s="108" t="str">
        <f t="shared" si="66"/>
        <v>Rumba</v>
      </c>
      <c r="AM194" s="108" t="str">
        <f t="shared" si="67"/>
        <v>Paso Doble</v>
      </c>
      <c r="AN194" s="108" t="str">
        <f t="shared" si="68"/>
        <v>Jive</v>
      </c>
      <c r="AO194" s="108" t="str">
        <f t="shared" si="69"/>
        <v>Discofox</v>
      </c>
    </row>
    <row r="195" spans="1:41" s="139" customFormat="1" x14ac:dyDescent="0.35">
      <c r="A195" s="148">
        <f>Anmeldung!$E$7</f>
        <v>0</v>
      </c>
      <c r="B195" s="135"/>
      <c r="C195" s="135"/>
      <c r="D195" s="135"/>
      <c r="E195" s="149"/>
      <c r="F195" s="135"/>
      <c r="G195" s="136"/>
      <c r="H195" s="146">
        <v>186</v>
      </c>
      <c r="I195" s="137">
        <f t="shared" si="47"/>
        <v>0</v>
      </c>
      <c r="J195" s="32" t="s">
        <v>31</v>
      </c>
      <c r="K195" s="33" t="s">
        <v>31</v>
      </c>
      <c r="L195" s="32" t="s">
        <v>31</v>
      </c>
      <c r="M195" s="33" t="s">
        <v>31</v>
      </c>
      <c r="N195" s="32" t="s">
        <v>31</v>
      </c>
      <c r="O195" s="33" t="s">
        <v>31</v>
      </c>
      <c r="P195" s="32" t="s">
        <v>31</v>
      </c>
      <c r="Q195" s="33" t="s">
        <v>31</v>
      </c>
      <c r="R195" s="32" t="s">
        <v>31</v>
      </c>
      <c r="S195" s="33" t="s">
        <v>31</v>
      </c>
      <c r="T195" s="32" t="s">
        <v>31</v>
      </c>
      <c r="U195" s="33" t="s">
        <v>31</v>
      </c>
      <c r="V195" s="32" t="s">
        <v>31</v>
      </c>
      <c r="W195" s="33" t="s">
        <v>31</v>
      </c>
      <c r="X195" s="32" t="s">
        <v>31</v>
      </c>
      <c r="Y195" s="33" t="s">
        <v>31</v>
      </c>
      <c r="Z195" s="32" t="s">
        <v>31</v>
      </c>
      <c r="AA195" s="33" t="s">
        <v>31</v>
      </c>
      <c r="AB195" s="32" t="s">
        <v>31</v>
      </c>
      <c r="AC195" s="33" t="s">
        <v>31</v>
      </c>
      <c r="AD195" s="138"/>
      <c r="AE195" s="108" t="str">
        <f t="shared" si="59"/>
        <v>Langsamer Walzer</v>
      </c>
      <c r="AF195" s="108" t="str">
        <f t="shared" si="60"/>
        <v>Tango</v>
      </c>
      <c r="AG195" s="108" t="str">
        <f t="shared" si="61"/>
        <v>Wiener Walzer</v>
      </c>
      <c r="AH195" s="108" t="str">
        <f t="shared" si="62"/>
        <v>Slowfox</v>
      </c>
      <c r="AI195" s="108" t="str">
        <f t="shared" si="63"/>
        <v>Quickstep</v>
      </c>
      <c r="AJ195" s="108" t="str">
        <f t="shared" si="64"/>
        <v>Samba</v>
      </c>
      <c r="AK195" s="108" t="str">
        <f t="shared" si="65"/>
        <v>Chachacha</v>
      </c>
      <c r="AL195" s="108" t="str">
        <f t="shared" si="66"/>
        <v>Rumba</v>
      </c>
      <c r="AM195" s="108" t="str">
        <f t="shared" si="67"/>
        <v>Paso Doble</v>
      </c>
      <c r="AN195" s="108" t="str">
        <f t="shared" si="68"/>
        <v>Jive</v>
      </c>
      <c r="AO195" s="108" t="str">
        <f t="shared" si="69"/>
        <v>Discofox</v>
      </c>
    </row>
    <row r="196" spans="1:41" s="139" customFormat="1" x14ac:dyDescent="0.35">
      <c r="A196" s="148">
        <f>Anmeldung!$E$7</f>
        <v>0</v>
      </c>
      <c r="B196" s="135"/>
      <c r="C196" s="135"/>
      <c r="D196" s="135"/>
      <c r="E196" s="149"/>
      <c r="F196" s="135"/>
      <c r="G196" s="136"/>
      <c r="H196" s="146">
        <v>187</v>
      </c>
      <c r="I196" s="137">
        <f t="shared" si="47"/>
        <v>0</v>
      </c>
      <c r="J196" s="32" t="s">
        <v>31</v>
      </c>
      <c r="K196" s="33" t="s">
        <v>31</v>
      </c>
      <c r="L196" s="32" t="s">
        <v>31</v>
      </c>
      <c r="M196" s="33" t="s">
        <v>31</v>
      </c>
      <c r="N196" s="32" t="s">
        <v>31</v>
      </c>
      <c r="O196" s="33" t="s">
        <v>31</v>
      </c>
      <c r="P196" s="32" t="s">
        <v>31</v>
      </c>
      <c r="Q196" s="33" t="s">
        <v>31</v>
      </c>
      <c r="R196" s="32" t="s">
        <v>31</v>
      </c>
      <c r="S196" s="33" t="s">
        <v>31</v>
      </c>
      <c r="T196" s="32" t="s">
        <v>31</v>
      </c>
      <c r="U196" s="33" t="s">
        <v>31</v>
      </c>
      <c r="V196" s="32" t="s">
        <v>31</v>
      </c>
      <c r="W196" s="33" t="s">
        <v>31</v>
      </c>
      <c r="X196" s="32" t="s">
        <v>31</v>
      </c>
      <c r="Y196" s="33" t="s">
        <v>31</v>
      </c>
      <c r="Z196" s="32" t="s">
        <v>31</v>
      </c>
      <c r="AA196" s="33" t="s">
        <v>31</v>
      </c>
      <c r="AB196" s="32" t="s">
        <v>31</v>
      </c>
      <c r="AC196" s="33" t="s">
        <v>31</v>
      </c>
      <c r="AD196" s="138"/>
      <c r="AE196" s="108" t="str">
        <f t="shared" si="59"/>
        <v>Langsamer Walzer</v>
      </c>
      <c r="AF196" s="108" t="str">
        <f t="shared" si="60"/>
        <v>Tango</v>
      </c>
      <c r="AG196" s="108" t="str">
        <f t="shared" si="61"/>
        <v>Wiener Walzer</v>
      </c>
      <c r="AH196" s="108" t="str">
        <f t="shared" si="62"/>
        <v>Slowfox</v>
      </c>
      <c r="AI196" s="108" t="str">
        <f t="shared" si="63"/>
        <v>Quickstep</v>
      </c>
      <c r="AJ196" s="108" t="str">
        <f t="shared" si="64"/>
        <v>Samba</v>
      </c>
      <c r="AK196" s="108" t="str">
        <f t="shared" si="65"/>
        <v>Chachacha</v>
      </c>
      <c r="AL196" s="108" t="str">
        <f t="shared" si="66"/>
        <v>Rumba</v>
      </c>
      <c r="AM196" s="108" t="str">
        <f t="shared" si="67"/>
        <v>Paso Doble</v>
      </c>
      <c r="AN196" s="108" t="str">
        <f t="shared" si="68"/>
        <v>Jive</v>
      </c>
      <c r="AO196" s="108" t="str">
        <f t="shared" si="69"/>
        <v>Discofox</v>
      </c>
    </row>
    <row r="197" spans="1:41" s="139" customFormat="1" x14ac:dyDescent="0.35">
      <c r="A197" s="148">
        <f>Anmeldung!$E$7</f>
        <v>0</v>
      </c>
      <c r="B197" s="135"/>
      <c r="C197" s="135"/>
      <c r="D197" s="135"/>
      <c r="E197" s="149"/>
      <c r="F197" s="135"/>
      <c r="G197" s="136"/>
      <c r="H197" s="146">
        <v>188</v>
      </c>
      <c r="I197" s="137">
        <f t="shared" si="47"/>
        <v>0</v>
      </c>
      <c r="J197" s="32" t="s">
        <v>31</v>
      </c>
      <c r="K197" s="33" t="s">
        <v>31</v>
      </c>
      <c r="L197" s="32" t="s">
        <v>31</v>
      </c>
      <c r="M197" s="33" t="s">
        <v>31</v>
      </c>
      <c r="N197" s="32" t="s">
        <v>31</v>
      </c>
      <c r="O197" s="33" t="s">
        <v>31</v>
      </c>
      <c r="P197" s="32" t="s">
        <v>31</v>
      </c>
      <c r="Q197" s="33" t="s">
        <v>31</v>
      </c>
      <c r="R197" s="32" t="s">
        <v>31</v>
      </c>
      <c r="S197" s="33" t="s">
        <v>31</v>
      </c>
      <c r="T197" s="32" t="s">
        <v>31</v>
      </c>
      <c r="U197" s="33" t="s">
        <v>31</v>
      </c>
      <c r="V197" s="32" t="s">
        <v>31</v>
      </c>
      <c r="W197" s="33" t="s">
        <v>31</v>
      </c>
      <c r="X197" s="32" t="s">
        <v>31</v>
      </c>
      <c r="Y197" s="33" t="s">
        <v>31</v>
      </c>
      <c r="Z197" s="32" t="s">
        <v>31</v>
      </c>
      <c r="AA197" s="33" t="s">
        <v>31</v>
      </c>
      <c r="AB197" s="32" t="s">
        <v>31</v>
      </c>
      <c r="AC197" s="33" t="s">
        <v>31</v>
      </c>
      <c r="AD197" s="138"/>
      <c r="AE197" s="108" t="str">
        <f t="shared" si="59"/>
        <v>Langsamer Walzer</v>
      </c>
      <c r="AF197" s="108" t="str">
        <f t="shared" si="60"/>
        <v>Tango</v>
      </c>
      <c r="AG197" s="108" t="str">
        <f t="shared" si="61"/>
        <v>Wiener Walzer</v>
      </c>
      <c r="AH197" s="108" t="str">
        <f t="shared" si="62"/>
        <v>Slowfox</v>
      </c>
      <c r="AI197" s="108" t="str">
        <f t="shared" si="63"/>
        <v>Quickstep</v>
      </c>
      <c r="AJ197" s="108" t="str">
        <f t="shared" si="64"/>
        <v>Samba</v>
      </c>
      <c r="AK197" s="108" t="str">
        <f t="shared" si="65"/>
        <v>Chachacha</v>
      </c>
      <c r="AL197" s="108" t="str">
        <f t="shared" si="66"/>
        <v>Rumba</v>
      </c>
      <c r="AM197" s="108" t="str">
        <f t="shared" si="67"/>
        <v>Paso Doble</v>
      </c>
      <c r="AN197" s="108" t="str">
        <f t="shared" si="68"/>
        <v>Jive</v>
      </c>
      <c r="AO197" s="108" t="str">
        <f t="shared" si="69"/>
        <v>Discofox</v>
      </c>
    </row>
    <row r="198" spans="1:41" s="139" customFormat="1" x14ac:dyDescent="0.35">
      <c r="A198" s="148">
        <f>Anmeldung!$E$7</f>
        <v>0</v>
      </c>
      <c r="B198" s="135"/>
      <c r="C198" s="135"/>
      <c r="D198" s="135"/>
      <c r="E198" s="149"/>
      <c r="F198" s="135"/>
      <c r="G198" s="136"/>
      <c r="H198" s="146">
        <v>189</v>
      </c>
      <c r="I198" s="137">
        <f t="shared" si="47"/>
        <v>0</v>
      </c>
      <c r="J198" s="32" t="s">
        <v>31</v>
      </c>
      <c r="K198" s="33" t="s">
        <v>31</v>
      </c>
      <c r="L198" s="32" t="s">
        <v>31</v>
      </c>
      <c r="M198" s="33" t="s">
        <v>31</v>
      </c>
      <c r="N198" s="32" t="s">
        <v>31</v>
      </c>
      <c r="O198" s="33" t="s">
        <v>31</v>
      </c>
      <c r="P198" s="32" t="s">
        <v>31</v>
      </c>
      <c r="Q198" s="33" t="s">
        <v>31</v>
      </c>
      <c r="R198" s="32" t="s">
        <v>31</v>
      </c>
      <c r="S198" s="33" t="s">
        <v>31</v>
      </c>
      <c r="T198" s="32" t="s">
        <v>31</v>
      </c>
      <c r="U198" s="33" t="s">
        <v>31</v>
      </c>
      <c r="V198" s="32" t="s">
        <v>31</v>
      </c>
      <c r="W198" s="33" t="s">
        <v>31</v>
      </c>
      <c r="X198" s="32" t="s">
        <v>31</v>
      </c>
      <c r="Y198" s="33" t="s">
        <v>31</v>
      </c>
      <c r="Z198" s="32" t="s">
        <v>31</v>
      </c>
      <c r="AA198" s="33" t="s">
        <v>31</v>
      </c>
      <c r="AB198" s="32" t="s">
        <v>31</v>
      </c>
      <c r="AC198" s="33" t="s">
        <v>31</v>
      </c>
      <c r="AD198" s="138"/>
      <c r="AE198" s="108" t="str">
        <f t="shared" si="59"/>
        <v>Langsamer Walzer</v>
      </c>
      <c r="AF198" s="108" t="str">
        <f t="shared" si="60"/>
        <v>Tango</v>
      </c>
      <c r="AG198" s="108" t="str">
        <f t="shared" si="61"/>
        <v>Wiener Walzer</v>
      </c>
      <c r="AH198" s="108" t="str">
        <f t="shared" si="62"/>
        <v>Slowfox</v>
      </c>
      <c r="AI198" s="108" t="str">
        <f t="shared" si="63"/>
        <v>Quickstep</v>
      </c>
      <c r="AJ198" s="108" t="str">
        <f t="shared" si="64"/>
        <v>Samba</v>
      </c>
      <c r="AK198" s="108" t="str">
        <f t="shared" si="65"/>
        <v>Chachacha</v>
      </c>
      <c r="AL198" s="108" t="str">
        <f t="shared" si="66"/>
        <v>Rumba</v>
      </c>
      <c r="AM198" s="108" t="str">
        <f t="shared" si="67"/>
        <v>Paso Doble</v>
      </c>
      <c r="AN198" s="108" t="str">
        <f t="shared" si="68"/>
        <v>Jive</v>
      </c>
      <c r="AO198" s="108" t="str">
        <f t="shared" si="69"/>
        <v>Discofox</v>
      </c>
    </row>
    <row r="199" spans="1:41" s="139" customFormat="1" x14ac:dyDescent="0.35">
      <c r="A199" s="148">
        <f>Anmeldung!$E$7</f>
        <v>0</v>
      </c>
      <c r="B199" s="135"/>
      <c r="C199" s="135"/>
      <c r="D199" s="135"/>
      <c r="E199" s="149"/>
      <c r="F199" s="135"/>
      <c r="G199" s="136"/>
      <c r="H199" s="146">
        <v>190</v>
      </c>
      <c r="I199" s="137">
        <f t="shared" si="47"/>
        <v>0</v>
      </c>
      <c r="J199" s="32" t="s">
        <v>31</v>
      </c>
      <c r="K199" s="33" t="s">
        <v>31</v>
      </c>
      <c r="L199" s="32" t="s">
        <v>31</v>
      </c>
      <c r="M199" s="33" t="s">
        <v>31</v>
      </c>
      <c r="N199" s="32" t="s">
        <v>31</v>
      </c>
      <c r="O199" s="33" t="s">
        <v>31</v>
      </c>
      <c r="P199" s="32" t="s">
        <v>31</v>
      </c>
      <c r="Q199" s="33" t="s">
        <v>31</v>
      </c>
      <c r="R199" s="32" t="s">
        <v>31</v>
      </c>
      <c r="S199" s="33" t="s">
        <v>31</v>
      </c>
      <c r="T199" s="32" t="s">
        <v>31</v>
      </c>
      <c r="U199" s="33" t="s">
        <v>31</v>
      </c>
      <c r="V199" s="32" t="s">
        <v>31</v>
      </c>
      <c r="W199" s="33" t="s">
        <v>31</v>
      </c>
      <c r="X199" s="32" t="s">
        <v>31</v>
      </c>
      <c r="Y199" s="33" t="s">
        <v>31</v>
      </c>
      <c r="Z199" s="32" t="s">
        <v>31</v>
      </c>
      <c r="AA199" s="33" t="s">
        <v>31</v>
      </c>
      <c r="AB199" s="32" t="s">
        <v>31</v>
      </c>
      <c r="AC199" s="33" t="s">
        <v>31</v>
      </c>
      <c r="AD199" s="138"/>
      <c r="AE199" s="108" t="str">
        <f t="shared" si="59"/>
        <v>Langsamer Walzer</v>
      </c>
      <c r="AF199" s="108" t="str">
        <f t="shared" si="60"/>
        <v>Tango</v>
      </c>
      <c r="AG199" s="108" t="str">
        <f t="shared" si="61"/>
        <v>Wiener Walzer</v>
      </c>
      <c r="AH199" s="108" t="str">
        <f t="shared" si="62"/>
        <v>Slowfox</v>
      </c>
      <c r="AI199" s="108" t="str">
        <f t="shared" si="63"/>
        <v>Quickstep</v>
      </c>
      <c r="AJ199" s="108" t="str">
        <f t="shared" si="64"/>
        <v>Samba</v>
      </c>
      <c r="AK199" s="108" t="str">
        <f t="shared" si="65"/>
        <v>Chachacha</v>
      </c>
      <c r="AL199" s="108" t="str">
        <f t="shared" si="66"/>
        <v>Rumba</v>
      </c>
      <c r="AM199" s="108" t="str">
        <f t="shared" si="67"/>
        <v>Paso Doble</v>
      </c>
      <c r="AN199" s="108" t="str">
        <f t="shared" si="68"/>
        <v>Jive</v>
      </c>
      <c r="AO199" s="108" t="str">
        <f t="shared" si="69"/>
        <v>Discofox</v>
      </c>
    </row>
    <row r="200" spans="1:41" s="139" customFormat="1" x14ac:dyDescent="0.35">
      <c r="A200" s="148">
        <f>Anmeldung!$E$7</f>
        <v>0</v>
      </c>
      <c r="B200" s="135"/>
      <c r="C200" s="135"/>
      <c r="D200" s="135"/>
      <c r="E200" s="149"/>
      <c r="F200" s="135"/>
      <c r="G200" s="136"/>
      <c r="H200" s="146">
        <v>191</v>
      </c>
      <c r="I200" s="137">
        <f t="shared" si="47"/>
        <v>0</v>
      </c>
      <c r="J200" s="32" t="s">
        <v>31</v>
      </c>
      <c r="K200" s="33" t="s">
        <v>31</v>
      </c>
      <c r="L200" s="32" t="s">
        <v>31</v>
      </c>
      <c r="M200" s="33" t="s">
        <v>31</v>
      </c>
      <c r="N200" s="32" t="s">
        <v>31</v>
      </c>
      <c r="O200" s="33" t="s">
        <v>31</v>
      </c>
      <c r="P200" s="32" t="s">
        <v>31</v>
      </c>
      <c r="Q200" s="33" t="s">
        <v>31</v>
      </c>
      <c r="R200" s="32" t="s">
        <v>31</v>
      </c>
      <c r="S200" s="33" t="s">
        <v>31</v>
      </c>
      <c r="T200" s="32" t="s">
        <v>31</v>
      </c>
      <c r="U200" s="33" t="s">
        <v>31</v>
      </c>
      <c r="V200" s="32" t="s">
        <v>31</v>
      </c>
      <c r="W200" s="33" t="s">
        <v>31</v>
      </c>
      <c r="X200" s="32" t="s">
        <v>31</v>
      </c>
      <c r="Y200" s="33" t="s">
        <v>31</v>
      </c>
      <c r="Z200" s="32" t="s">
        <v>31</v>
      </c>
      <c r="AA200" s="33" t="s">
        <v>31</v>
      </c>
      <c r="AB200" s="32" t="s">
        <v>31</v>
      </c>
      <c r="AC200" s="33" t="s">
        <v>31</v>
      </c>
      <c r="AD200" s="138"/>
      <c r="AE200" s="108" t="str">
        <f t="shared" si="59"/>
        <v>Langsamer Walzer</v>
      </c>
      <c r="AF200" s="108" t="str">
        <f t="shared" si="60"/>
        <v>Tango</v>
      </c>
      <c r="AG200" s="108" t="str">
        <f t="shared" si="61"/>
        <v>Wiener Walzer</v>
      </c>
      <c r="AH200" s="108" t="str">
        <f t="shared" si="62"/>
        <v>Slowfox</v>
      </c>
      <c r="AI200" s="108" t="str">
        <f t="shared" si="63"/>
        <v>Quickstep</v>
      </c>
      <c r="AJ200" s="108" t="str">
        <f t="shared" si="64"/>
        <v>Samba</v>
      </c>
      <c r="AK200" s="108" t="str">
        <f t="shared" si="65"/>
        <v>Chachacha</v>
      </c>
      <c r="AL200" s="108" t="str">
        <f t="shared" si="66"/>
        <v>Rumba</v>
      </c>
      <c r="AM200" s="108" t="str">
        <f t="shared" si="67"/>
        <v>Paso Doble</v>
      </c>
      <c r="AN200" s="108" t="str">
        <f t="shared" si="68"/>
        <v>Jive</v>
      </c>
      <c r="AO200" s="108" t="str">
        <f t="shared" si="69"/>
        <v>Discofox</v>
      </c>
    </row>
    <row r="201" spans="1:41" s="139" customFormat="1" x14ac:dyDescent="0.35">
      <c r="A201" s="148">
        <f>Anmeldung!$E$7</f>
        <v>0</v>
      </c>
      <c r="B201" s="135"/>
      <c r="C201" s="135"/>
      <c r="D201" s="135"/>
      <c r="E201" s="149"/>
      <c r="F201" s="135"/>
      <c r="G201" s="136"/>
      <c r="H201" s="146">
        <v>192</v>
      </c>
      <c r="I201" s="137">
        <f t="shared" si="47"/>
        <v>0</v>
      </c>
      <c r="J201" s="32" t="s">
        <v>31</v>
      </c>
      <c r="K201" s="33" t="s">
        <v>31</v>
      </c>
      <c r="L201" s="32" t="s">
        <v>31</v>
      </c>
      <c r="M201" s="33" t="s">
        <v>31</v>
      </c>
      <c r="N201" s="32" t="s">
        <v>31</v>
      </c>
      <c r="O201" s="33" t="s">
        <v>31</v>
      </c>
      <c r="P201" s="32" t="s">
        <v>31</v>
      </c>
      <c r="Q201" s="33" t="s">
        <v>31</v>
      </c>
      <c r="R201" s="32" t="s">
        <v>31</v>
      </c>
      <c r="S201" s="33" t="s">
        <v>31</v>
      </c>
      <c r="T201" s="32" t="s">
        <v>31</v>
      </c>
      <c r="U201" s="33" t="s">
        <v>31</v>
      </c>
      <c r="V201" s="32" t="s">
        <v>31</v>
      </c>
      <c r="W201" s="33" t="s">
        <v>31</v>
      </c>
      <c r="X201" s="32" t="s">
        <v>31</v>
      </c>
      <c r="Y201" s="33" t="s">
        <v>31</v>
      </c>
      <c r="Z201" s="32" t="s">
        <v>31</v>
      </c>
      <c r="AA201" s="33" t="s">
        <v>31</v>
      </c>
      <c r="AB201" s="32" t="s">
        <v>31</v>
      </c>
      <c r="AC201" s="33" t="s">
        <v>31</v>
      </c>
      <c r="AD201" s="138"/>
      <c r="AE201" s="108" t="str">
        <f t="shared" si="59"/>
        <v>Langsamer Walzer</v>
      </c>
      <c r="AF201" s="108" t="str">
        <f t="shared" si="60"/>
        <v>Tango</v>
      </c>
      <c r="AG201" s="108" t="str">
        <f t="shared" si="61"/>
        <v>Wiener Walzer</v>
      </c>
      <c r="AH201" s="108" t="str">
        <f t="shared" si="62"/>
        <v>Slowfox</v>
      </c>
      <c r="AI201" s="108" t="str">
        <f t="shared" si="63"/>
        <v>Quickstep</v>
      </c>
      <c r="AJ201" s="108" t="str">
        <f t="shared" si="64"/>
        <v>Samba</v>
      </c>
      <c r="AK201" s="108" t="str">
        <f t="shared" si="65"/>
        <v>Chachacha</v>
      </c>
      <c r="AL201" s="108" t="str">
        <f t="shared" si="66"/>
        <v>Rumba</v>
      </c>
      <c r="AM201" s="108" t="str">
        <f t="shared" si="67"/>
        <v>Paso Doble</v>
      </c>
      <c r="AN201" s="108" t="str">
        <f t="shared" si="68"/>
        <v>Jive</v>
      </c>
      <c r="AO201" s="108" t="str">
        <f t="shared" si="69"/>
        <v>Discofox</v>
      </c>
    </row>
    <row r="202" spans="1:41" s="139" customFormat="1" x14ac:dyDescent="0.35">
      <c r="A202" s="148">
        <f>Anmeldung!$E$7</f>
        <v>0</v>
      </c>
      <c r="B202" s="135"/>
      <c r="C202" s="135"/>
      <c r="D202" s="135"/>
      <c r="E202" s="149"/>
      <c r="F202" s="135"/>
      <c r="G202" s="136"/>
      <c r="H202" s="146">
        <v>193</v>
      </c>
      <c r="I202" s="137">
        <f t="shared" ref="I202:I209" si="70">COUNTIF(J202:AC202,"x")</f>
        <v>0</v>
      </c>
      <c r="J202" s="32" t="s">
        <v>31</v>
      </c>
      <c r="K202" s="33" t="s">
        <v>31</v>
      </c>
      <c r="L202" s="32" t="s">
        <v>31</v>
      </c>
      <c r="M202" s="33" t="s">
        <v>31</v>
      </c>
      <c r="N202" s="32" t="s">
        <v>31</v>
      </c>
      <c r="O202" s="33" t="s">
        <v>31</v>
      </c>
      <c r="P202" s="32" t="s">
        <v>31</v>
      </c>
      <c r="Q202" s="33" t="s">
        <v>31</v>
      </c>
      <c r="R202" s="32" t="s">
        <v>31</v>
      </c>
      <c r="S202" s="33" t="s">
        <v>31</v>
      </c>
      <c r="T202" s="32" t="s">
        <v>31</v>
      </c>
      <c r="U202" s="33" t="s">
        <v>31</v>
      </c>
      <c r="V202" s="32" t="s">
        <v>31</v>
      </c>
      <c r="W202" s="33" t="s">
        <v>31</v>
      </c>
      <c r="X202" s="32" t="s">
        <v>31</v>
      </c>
      <c r="Y202" s="33" t="s">
        <v>31</v>
      </c>
      <c r="Z202" s="32" t="s">
        <v>31</v>
      </c>
      <c r="AA202" s="33" t="s">
        <v>31</v>
      </c>
      <c r="AB202" s="32" t="s">
        <v>31</v>
      </c>
      <c r="AC202" s="33" t="s">
        <v>31</v>
      </c>
      <c r="AD202" s="138"/>
      <c r="AE202" s="108" t="str">
        <f t="shared" ref="AE202:AE209" si="71">$AE$8</f>
        <v>Langsamer Walzer</v>
      </c>
      <c r="AF202" s="108" t="str">
        <f t="shared" ref="AF202:AF209" si="72">$AF$8</f>
        <v>Tango</v>
      </c>
      <c r="AG202" s="108" t="str">
        <f t="shared" ref="AG202:AG209" si="73">$AG$8</f>
        <v>Wiener Walzer</v>
      </c>
      <c r="AH202" s="108" t="str">
        <f t="shared" ref="AH202:AH209" si="74">$AH$8</f>
        <v>Slowfox</v>
      </c>
      <c r="AI202" s="108" t="str">
        <f t="shared" ref="AI202:AI209" si="75">$AI$8</f>
        <v>Quickstep</v>
      </c>
      <c r="AJ202" s="108" t="str">
        <f t="shared" ref="AJ202:AJ209" si="76">$AJ$8</f>
        <v>Samba</v>
      </c>
      <c r="AK202" s="108" t="str">
        <f t="shared" ref="AK202:AK209" si="77">$AK$8</f>
        <v>Chachacha</v>
      </c>
      <c r="AL202" s="108" t="str">
        <f t="shared" ref="AL202:AL209" si="78">$AL$8</f>
        <v>Rumba</v>
      </c>
      <c r="AM202" s="108" t="str">
        <f t="shared" ref="AM202:AM209" si="79">$AM$8</f>
        <v>Paso Doble</v>
      </c>
      <c r="AN202" s="108" t="str">
        <f t="shared" ref="AN202:AN209" si="80">$AN$8</f>
        <v>Jive</v>
      </c>
      <c r="AO202" s="108" t="str">
        <f t="shared" ref="AO202:AO209" si="81">$AO$8</f>
        <v>Discofox</v>
      </c>
    </row>
    <row r="203" spans="1:41" s="139" customFormat="1" x14ac:dyDescent="0.35">
      <c r="A203" s="148">
        <f>Anmeldung!$E$7</f>
        <v>0</v>
      </c>
      <c r="B203" s="135"/>
      <c r="C203" s="135"/>
      <c r="D203" s="135"/>
      <c r="E203" s="149"/>
      <c r="F203" s="135"/>
      <c r="G203" s="136"/>
      <c r="H203" s="146">
        <v>194</v>
      </c>
      <c r="I203" s="137">
        <f t="shared" si="70"/>
        <v>0</v>
      </c>
      <c r="J203" s="32" t="s">
        <v>31</v>
      </c>
      <c r="K203" s="33" t="s">
        <v>31</v>
      </c>
      <c r="L203" s="32" t="s">
        <v>31</v>
      </c>
      <c r="M203" s="33" t="s">
        <v>31</v>
      </c>
      <c r="N203" s="32" t="s">
        <v>31</v>
      </c>
      <c r="O203" s="33" t="s">
        <v>31</v>
      </c>
      <c r="P203" s="32" t="s">
        <v>31</v>
      </c>
      <c r="Q203" s="33" t="s">
        <v>31</v>
      </c>
      <c r="R203" s="32" t="s">
        <v>31</v>
      </c>
      <c r="S203" s="33" t="s">
        <v>31</v>
      </c>
      <c r="T203" s="32" t="s">
        <v>31</v>
      </c>
      <c r="U203" s="33" t="s">
        <v>31</v>
      </c>
      <c r="V203" s="32" t="s">
        <v>31</v>
      </c>
      <c r="W203" s="33" t="s">
        <v>31</v>
      </c>
      <c r="X203" s="32" t="s">
        <v>31</v>
      </c>
      <c r="Y203" s="33" t="s">
        <v>31</v>
      </c>
      <c r="Z203" s="32" t="s">
        <v>31</v>
      </c>
      <c r="AA203" s="33" t="s">
        <v>31</v>
      </c>
      <c r="AB203" s="32" t="s">
        <v>31</v>
      </c>
      <c r="AC203" s="33" t="s">
        <v>31</v>
      </c>
      <c r="AD203" s="138"/>
      <c r="AE203" s="108" t="str">
        <f t="shared" si="71"/>
        <v>Langsamer Walzer</v>
      </c>
      <c r="AF203" s="108" t="str">
        <f t="shared" si="72"/>
        <v>Tango</v>
      </c>
      <c r="AG203" s="108" t="str">
        <f t="shared" si="73"/>
        <v>Wiener Walzer</v>
      </c>
      <c r="AH203" s="108" t="str">
        <f t="shared" si="74"/>
        <v>Slowfox</v>
      </c>
      <c r="AI203" s="108" t="str">
        <f t="shared" si="75"/>
        <v>Quickstep</v>
      </c>
      <c r="AJ203" s="108" t="str">
        <f t="shared" si="76"/>
        <v>Samba</v>
      </c>
      <c r="AK203" s="108" t="str">
        <f t="shared" si="77"/>
        <v>Chachacha</v>
      </c>
      <c r="AL203" s="108" t="str">
        <f t="shared" si="78"/>
        <v>Rumba</v>
      </c>
      <c r="AM203" s="108" t="str">
        <f t="shared" si="79"/>
        <v>Paso Doble</v>
      </c>
      <c r="AN203" s="108" t="str">
        <f t="shared" si="80"/>
        <v>Jive</v>
      </c>
      <c r="AO203" s="108" t="str">
        <f t="shared" si="81"/>
        <v>Discofox</v>
      </c>
    </row>
    <row r="204" spans="1:41" s="139" customFormat="1" x14ac:dyDescent="0.35">
      <c r="A204" s="148">
        <f>Anmeldung!$E$7</f>
        <v>0</v>
      </c>
      <c r="B204" s="135"/>
      <c r="C204" s="135"/>
      <c r="D204" s="135"/>
      <c r="E204" s="149"/>
      <c r="F204" s="135"/>
      <c r="G204" s="136"/>
      <c r="H204" s="146">
        <v>195</v>
      </c>
      <c r="I204" s="137">
        <f t="shared" si="70"/>
        <v>0</v>
      </c>
      <c r="J204" s="32" t="s">
        <v>31</v>
      </c>
      <c r="K204" s="33" t="s">
        <v>31</v>
      </c>
      <c r="L204" s="32" t="s">
        <v>31</v>
      </c>
      <c r="M204" s="33" t="s">
        <v>31</v>
      </c>
      <c r="N204" s="32" t="s">
        <v>31</v>
      </c>
      <c r="O204" s="33" t="s">
        <v>31</v>
      </c>
      <c r="P204" s="32" t="s">
        <v>31</v>
      </c>
      <c r="Q204" s="33" t="s">
        <v>31</v>
      </c>
      <c r="R204" s="32" t="s">
        <v>31</v>
      </c>
      <c r="S204" s="33" t="s">
        <v>31</v>
      </c>
      <c r="T204" s="32" t="s">
        <v>31</v>
      </c>
      <c r="U204" s="33" t="s">
        <v>31</v>
      </c>
      <c r="V204" s="32" t="s">
        <v>31</v>
      </c>
      <c r="W204" s="33" t="s">
        <v>31</v>
      </c>
      <c r="X204" s="32" t="s">
        <v>31</v>
      </c>
      <c r="Y204" s="33" t="s">
        <v>31</v>
      </c>
      <c r="Z204" s="32" t="s">
        <v>31</v>
      </c>
      <c r="AA204" s="33" t="s">
        <v>31</v>
      </c>
      <c r="AB204" s="32" t="s">
        <v>31</v>
      </c>
      <c r="AC204" s="33" t="s">
        <v>31</v>
      </c>
      <c r="AD204" s="138"/>
      <c r="AE204" s="108" t="str">
        <f t="shared" si="71"/>
        <v>Langsamer Walzer</v>
      </c>
      <c r="AF204" s="108" t="str">
        <f t="shared" si="72"/>
        <v>Tango</v>
      </c>
      <c r="AG204" s="108" t="str">
        <f t="shared" si="73"/>
        <v>Wiener Walzer</v>
      </c>
      <c r="AH204" s="108" t="str">
        <f t="shared" si="74"/>
        <v>Slowfox</v>
      </c>
      <c r="AI204" s="108" t="str">
        <f t="shared" si="75"/>
        <v>Quickstep</v>
      </c>
      <c r="AJ204" s="108" t="str">
        <f t="shared" si="76"/>
        <v>Samba</v>
      </c>
      <c r="AK204" s="108" t="str">
        <f t="shared" si="77"/>
        <v>Chachacha</v>
      </c>
      <c r="AL204" s="108" t="str">
        <f t="shared" si="78"/>
        <v>Rumba</v>
      </c>
      <c r="AM204" s="108" t="str">
        <f t="shared" si="79"/>
        <v>Paso Doble</v>
      </c>
      <c r="AN204" s="108" t="str">
        <f t="shared" si="80"/>
        <v>Jive</v>
      </c>
      <c r="AO204" s="108" t="str">
        <f t="shared" si="81"/>
        <v>Discofox</v>
      </c>
    </row>
    <row r="205" spans="1:41" s="139" customFormat="1" x14ac:dyDescent="0.35">
      <c r="A205" s="148">
        <f>Anmeldung!$E$7</f>
        <v>0</v>
      </c>
      <c r="B205" s="135"/>
      <c r="C205" s="135"/>
      <c r="D205" s="135"/>
      <c r="E205" s="149"/>
      <c r="F205" s="135"/>
      <c r="G205" s="136"/>
      <c r="H205" s="146">
        <v>196</v>
      </c>
      <c r="I205" s="137">
        <f t="shared" si="70"/>
        <v>0</v>
      </c>
      <c r="J205" s="32" t="s">
        <v>31</v>
      </c>
      <c r="K205" s="33" t="s">
        <v>31</v>
      </c>
      <c r="L205" s="32" t="s">
        <v>31</v>
      </c>
      <c r="M205" s="33" t="s">
        <v>31</v>
      </c>
      <c r="N205" s="32" t="s">
        <v>31</v>
      </c>
      <c r="O205" s="33" t="s">
        <v>31</v>
      </c>
      <c r="P205" s="32" t="s">
        <v>31</v>
      </c>
      <c r="Q205" s="33" t="s">
        <v>31</v>
      </c>
      <c r="R205" s="32" t="s">
        <v>31</v>
      </c>
      <c r="S205" s="33" t="s">
        <v>31</v>
      </c>
      <c r="T205" s="32" t="s">
        <v>31</v>
      </c>
      <c r="U205" s="33" t="s">
        <v>31</v>
      </c>
      <c r="V205" s="32" t="s">
        <v>31</v>
      </c>
      <c r="W205" s="33" t="s">
        <v>31</v>
      </c>
      <c r="X205" s="32" t="s">
        <v>31</v>
      </c>
      <c r="Y205" s="33" t="s">
        <v>31</v>
      </c>
      <c r="Z205" s="32" t="s">
        <v>31</v>
      </c>
      <c r="AA205" s="33" t="s">
        <v>31</v>
      </c>
      <c r="AB205" s="32" t="s">
        <v>31</v>
      </c>
      <c r="AC205" s="33" t="s">
        <v>31</v>
      </c>
      <c r="AD205" s="138"/>
      <c r="AE205" s="108" t="str">
        <f t="shared" si="71"/>
        <v>Langsamer Walzer</v>
      </c>
      <c r="AF205" s="108" t="str">
        <f t="shared" si="72"/>
        <v>Tango</v>
      </c>
      <c r="AG205" s="108" t="str">
        <f t="shared" si="73"/>
        <v>Wiener Walzer</v>
      </c>
      <c r="AH205" s="108" t="str">
        <f t="shared" si="74"/>
        <v>Slowfox</v>
      </c>
      <c r="AI205" s="108" t="str">
        <f t="shared" si="75"/>
        <v>Quickstep</v>
      </c>
      <c r="AJ205" s="108" t="str">
        <f t="shared" si="76"/>
        <v>Samba</v>
      </c>
      <c r="AK205" s="108" t="str">
        <f t="shared" si="77"/>
        <v>Chachacha</v>
      </c>
      <c r="AL205" s="108" t="str">
        <f t="shared" si="78"/>
        <v>Rumba</v>
      </c>
      <c r="AM205" s="108" t="str">
        <f t="shared" si="79"/>
        <v>Paso Doble</v>
      </c>
      <c r="AN205" s="108" t="str">
        <f t="shared" si="80"/>
        <v>Jive</v>
      </c>
      <c r="AO205" s="108" t="str">
        <f t="shared" si="81"/>
        <v>Discofox</v>
      </c>
    </row>
    <row r="206" spans="1:41" s="139" customFormat="1" x14ac:dyDescent="0.35">
      <c r="A206" s="148">
        <f>Anmeldung!$E$7</f>
        <v>0</v>
      </c>
      <c r="B206" s="135"/>
      <c r="C206" s="135"/>
      <c r="D206" s="135"/>
      <c r="E206" s="149"/>
      <c r="F206" s="135"/>
      <c r="G206" s="136"/>
      <c r="H206" s="146">
        <v>197</v>
      </c>
      <c r="I206" s="137">
        <f t="shared" si="70"/>
        <v>0</v>
      </c>
      <c r="J206" s="32" t="s">
        <v>31</v>
      </c>
      <c r="K206" s="33" t="s">
        <v>31</v>
      </c>
      <c r="L206" s="32" t="s">
        <v>31</v>
      </c>
      <c r="M206" s="33" t="s">
        <v>31</v>
      </c>
      <c r="N206" s="32" t="s">
        <v>31</v>
      </c>
      <c r="O206" s="33" t="s">
        <v>31</v>
      </c>
      <c r="P206" s="32" t="s">
        <v>31</v>
      </c>
      <c r="Q206" s="33" t="s">
        <v>31</v>
      </c>
      <c r="R206" s="32" t="s">
        <v>31</v>
      </c>
      <c r="S206" s="33" t="s">
        <v>31</v>
      </c>
      <c r="T206" s="32" t="s">
        <v>31</v>
      </c>
      <c r="U206" s="33" t="s">
        <v>31</v>
      </c>
      <c r="V206" s="32" t="s">
        <v>31</v>
      </c>
      <c r="W206" s="33" t="s">
        <v>31</v>
      </c>
      <c r="X206" s="32" t="s">
        <v>31</v>
      </c>
      <c r="Y206" s="33" t="s">
        <v>31</v>
      </c>
      <c r="Z206" s="32" t="s">
        <v>31</v>
      </c>
      <c r="AA206" s="33" t="s">
        <v>31</v>
      </c>
      <c r="AB206" s="32" t="s">
        <v>31</v>
      </c>
      <c r="AC206" s="33" t="s">
        <v>31</v>
      </c>
      <c r="AD206" s="138"/>
      <c r="AE206" s="108" t="str">
        <f t="shared" si="71"/>
        <v>Langsamer Walzer</v>
      </c>
      <c r="AF206" s="108" t="str">
        <f t="shared" si="72"/>
        <v>Tango</v>
      </c>
      <c r="AG206" s="108" t="str">
        <f t="shared" si="73"/>
        <v>Wiener Walzer</v>
      </c>
      <c r="AH206" s="108" t="str">
        <f t="shared" si="74"/>
        <v>Slowfox</v>
      </c>
      <c r="AI206" s="108" t="str">
        <f t="shared" si="75"/>
        <v>Quickstep</v>
      </c>
      <c r="AJ206" s="108" t="str">
        <f t="shared" si="76"/>
        <v>Samba</v>
      </c>
      <c r="AK206" s="108" t="str">
        <f t="shared" si="77"/>
        <v>Chachacha</v>
      </c>
      <c r="AL206" s="108" t="str">
        <f t="shared" si="78"/>
        <v>Rumba</v>
      </c>
      <c r="AM206" s="108" t="str">
        <f t="shared" si="79"/>
        <v>Paso Doble</v>
      </c>
      <c r="AN206" s="108" t="str">
        <f t="shared" si="80"/>
        <v>Jive</v>
      </c>
      <c r="AO206" s="108" t="str">
        <f t="shared" si="81"/>
        <v>Discofox</v>
      </c>
    </row>
    <row r="207" spans="1:41" s="139" customFormat="1" x14ac:dyDescent="0.35">
      <c r="A207" s="148">
        <f>Anmeldung!$E$7</f>
        <v>0</v>
      </c>
      <c r="B207" s="135"/>
      <c r="C207" s="135"/>
      <c r="D207" s="135"/>
      <c r="E207" s="149"/>
      <c r="F207" s="135"/>
      <c r="G207" s="136"/>
      <c r="H207" s="146">
        <v>198</v>
      </c>
      <c r="I207" s="137">
        <f t="shared" si="70"/>
        <v>0</v>
      </c>
      <c r="J207" s="32" t="s">
        <v>31</v>
      </c>
      <c r="K207" s="33" t="s">
        <v>31</v>
      </c>
      <c r="L207" s="32" t="s">
        <v>31</v>
      </c>
      <c r="M207" s="33" t="s">
        <v>31</v>
      </c>
      <c r="N207" s="32" t="s">
        <v>31</v>
      </c>
      <c r="O207" s="33" t="s">
        <v>31</v>
      </c>
      <c r="P207" s="32" t="s">
        <v>31</v>
      </c>
      <c r="Q207" s="33" t="s">
        <v>31</v>
      </c>
      <c r="R207" s="32" t="s">
        <v>31</v>
      </c>
      <c r="S207" s="33" t="s">
        <v>31</v>
      </c>
      <c r="T207" s="32" t="s">
        <v>31</v>
      </c>
      <c r="U207" s="33" t="s">
        <v>31</v>
      </c>
      <c r="V207" s="32" t="s">
        <v>31</v>
      </c>
      <c r="W207" s="33" t="s">
        <v>31</v>
      </c>
      <c r="X207" s="32" t="s">
        <v>31</v>
      </c>
      <c r="Y207" s="33" t="s">
        <v>31</v>
      </c>
      <c r="Z207" s="32" t="s">
        <v>31</v>
      </c>
      <c r="AA207" s="33" t="s">
        <v>31</v>
      </c>
      <c r="AB207" s="32" t="s">
        <v>31</v>
      </c>
      <c r="AC207" s="33" t="s">
        <v>31</v>
      </c>
      <c r="AD207" s="138"/>
      <c r="AE207" s="108" t="str">
        <f t="shared" si="71"/>
        <v>Langsamer Walzer</v>
      </c>
      <c r="AF207" s="108" t="str">
        <f t="shared" si="72"/>
        <v>Tango</v>
      </c>
      <c r="AG207" s="108" t="str">
        <f t="shared" si="73"/>
        <v>Wiener Walzer</v>
      </c>
      <c r="AH207" s="108" t="str">
        <f t="shared" si="74"/>
        <v>Slowfox</v>
      </c>
      <c r="AI207" s="108" t="str">
        <f t="shared" si="75"/>
        <v>Quickstep</v>
      </c>
      <c r="AJ207" s="108" t="str">
        <f t="shared" si="76"/>
        <v>Samba</v>
      </c>
      <c r="AK207" s="108" t="str">
        <f t="shared" si="77"/>
        <v>Chachacha</v>
      </c>
      <c r="AL207" s="108" t="str">
        <f t="shared" si="78"/>
        <v>Rumba</v>
      </c>
      <c r="AM207" s="108" t="str">
        <f t="shared" si="79"/>
        <v>Paso Doble</v>
      </c>
      <c r="AN207" s="108" t="str">
        <f t="shared" si="80"/>
        <v>Jive</v>
      </c>
      <c r="AO207" s="108" t="str">
        <f t="shared" si="81"/>
        <v>Discofox</v>
      </c>
    </row>
    <row r="208" spans="1:41" s="139" customFormat="1" x14ac:dyDescent="0.35">
      <c r="A208" s="148">
        <f>Anmeldung!$E$7</f>
        <v>0</v>
      </c>
      <c r="B208" s="135"/>
      <c r="C208" s="135"/>
      <c r="D208" s="135"/>
      <c r="E208" s="149"/>
      <c r="F208" s="135"/>
      <c r="G208" s="136"/>
      <c r="H208" s="146">
        <v>199</v>
      </c>
      <c r="I208" s="137">
        <f t="shared" si="70"/>
        <v>0</v>
      </c>
      <c r="J208" s="32" t="s">
        <v>31</v>
      </c>
      <c r="K208" s="33" t="s">
        <v>31</v>
      </c>
      <c r="L208" s="32" t="s">
        <v>31</v>
      </c>
      <c r="M208" s="33" t="s">
        <v>31</v>
      </c>
      <c r="N208" s="32" t="s">
        <v>31</v>
      </c>
      <c r="O208" s="33" t="s">
        <v>31</v>
      </c>
      <c r="P208" s="32" t="s">
        <v>31</v>
      </c>
      <c r="Q208" s="33" t="s">
        <v>31</v>
      </c>
      <c r="R208" s="32" t="s">
        <v>31</v>
      </c>
      <c r="S208" s="33" t="s">
        <v>31</v>
      </c>
      <c r="T208" s="32" t="s">
        <v>31</v>
      </c>
      <c r="U208" s="33" t="s">
        <v>31</v>
      </c>
      <c r="V208" s="32" t="s">
        <v>31</v>
      </c>
      <c r="W208" s="33" t="s">
        <v>31</v>
      </c>
      <c r="X208" s="32" t="s">
        <v>31</v>
      </c>
      <c r="Y208" s="33" t="s">
        <v>31</v>
      </c>
      <c r="Z208" s="32" t="s">
        <v>31</v>
      </c>
      <c r="AA208" s="33" t="s">
        <v>31</v>
      </c>
      <c r="AB208" s="32" t="s">
        <v>31</v>
      </c>
      <c r="AC208" s="33" t="s">
        <v>31</v>
      </c>
      <c r="AD208" s="138"/>
      <c r="AE208" s="108" t="str">
        <f t="shared" si="71"/>
        <v>Langsamer Walzer</v>
      </c>
      <c r="AF208" s="108" t="str">
        <f t="shared" si="72"/>
        <v>Tango</v>
      </c>
      <c r="AG208" s="108" t="str">
        <f t="shared" si="73"/>
        <v>Wiener Walzer</v>
      </c>
      <c r="AH208" s="108" t="str">
        <f t="shared" si="74"/>
        <v>Slowfox</v>
      </c>
      <c r="AI208" s="108" t="str">
        <f t="shared" si="75"/>
        <v>Quickstep</v>
      </c>
      <c r="AJ208" s="108" t="str">
        <f t="shared" si="76"/>
        <v>Samba</v>
      </c>
      <c r="AK208" s="108" t="str">
        <f t="shared" si="77"/>
        <v>Chachacha</v>
      </c>
      <c r="AL208" s="108" t="str">
        <f t="shared" si="78"/>
        <v>Rumba</v>
      </c>
      <c r="AM208" s="108" t="str">
        <f t="shared" si="79"/>
        <v>Paso Doble</v>
      </c>
      <c r="AN208" s="108" t="str">
        <f t="shared" si="80"/>
        <v>Jive</v>
      </c>
      <c r="AO208" s="108" t="str">
        <f t="shared" si="81"/>
        <v>Discofox</v>
      </c>
    </row>
    <row r="209" spans="1:41" s="139" customFormat="1" ht="15" thickBot="1" x14ac:dyDescent="0.4">
      <c r="A209" s="148">
        <f>Anmeldung!$E$7</f>
        <v>0</v>
      </c>
      <c r="B209" s="135"/>
      <c r="C209" s="135"/>
      <c r="D209" s="135"/>
      <c r="E209" s="149"/>
      <c r="F209" s="135"/>
      <c r="G209" s="136"/>
      <c r="H209" s="147">
        <v>200</v>
      </c>
      <c r="I209" s="137">
        <f t="shared" si="70"/>
        <v>0</v>
      </c>
      <c r="J209" s="32" t="s">
        <v>31</v>
      </c>
      <c r="K209" s="33" t="s">
        <v>31</v>
      </c>
      <c r="L209" s="32" t="s">
        <v>31</v>
      </c>
      <c r="M209" s="33" t="s">
        <v>31</v>
      </c>
      <c r="N209" s="32" t="s">
        <v>31</v>
      </c>
      <c r="O209" s="33" t="s">
        <v>31</v>
      </c>
      <c r="P209" s="32" t="s">
        <v>31</v>
      </c>
      <c r="Q209" s="33" t="s">
        <v>31</v>
      </c>
      <c r="R209" s="32" t="s">
        <v>31</v>
      </c>
      <c r="S209" s="33" t="s">
        <v>31</v>
      </c>
      <c r="T209" s="32" t="s">
        <v>31</v>
      </c>
      <c r="U209" s="33" t="s">
        <v>31</v>
      </c>
      <c r="V209" s="32" t="s">
        <v>31</v>
      </c>
      <c r="W209" s="33" t="s">
        <v>31</v>
      </c>
      <c r="X209" s="32" t="s">
        <v>31</v>
      </c>
      <c r="Y209" s="33" t="s">
        <v>31</v>
      </c>
      <c r="Z209" s="32" t="s">
        <v>31</v>
      </c>
      <c r="AA209" s="33" t="s">
        <v>31</v>
      </c>
      <c r="AB209" s="32" t="s">
        <v>31</v>
      </c>
      <c r="AC209" s="33" t="s">
        <v>31</v>
      </c>
      <c r="AD209" s="138"/>
      <c r="AE209" s="108" t="str">
        <f t="shared" si="71"/>
        <v>Langsamer Walzer</v>
      </c>
      <c r="AF209" s="108" t="str">
        <f t="shared" si="72"/>
        <v>Tango</v>
      </c>
      <c r="AG209" s="108" t="str">
        <f t="shared" si="73"/>
        <v>Wiener Walzer</v>
      </c>
      <c r="AH209" s="108" t="str">
        <f t="shared" si="74"/>
        <v>Slowfox</v>
      </c>
      <c r="AI209" s="108" t="str">
        <f t="shared" si="75"/>
        <v>Quickstep</v>
      </c>
      <c r="AJ209" s="108" t="str">
        <f t="shared" si="76"/>
        <v>Samba</v>
      </c>
      <c r="AK209" s="108" t="str">
        <f t="shared" si="77"/>
        <v>Chachacha</v>
      </c>
      <c r="AL209" s="108" t="str">
        <f t="shared" si="78"/>
        <v>Rumba</v>
      </c>
      <c r="AM209" s="108" t="str">
        <f t="shared" si="79"/>
        <v>Paso Doble</v>
      </c>
      <c r="AN209" s="108" t="str">
        <f t="shared" si="80"/>
        <v>Jive</v>
      </c>
      <c r="AO209" s="108" t="str">
        <f t="shared" si="81"/>
        <v>Discofox</v>
      </c>
    </row>
    <row r="210" spans="1:41" x14ac:dyDescent="0.35">
      <c r="A210" s="22" t="s">
        <v>31</v>
      </c>
      <c r="B210" s="20" t="s">
        <v>31</v>
      </c>
      <c r="C210" s="20" t="s">
        <v>31</v>
      </c>
      <c r="D210" s="20" t="s">
        <v>31</v>
      </c>
      <c r="E210" s="21"/>
      <c r="F210" s="20" t="s">
        <v>31</v>
      </c>
      <c r="G210" s="20" t="s">
        <v>31</v>
      </c>
      <c r="H210" s="23" t="s">
        <v>31</v>
      </c>
      <c r="I210" s="39">
        <f>COUNTIF(J210:AC210,"x")</f>
        <v>0</v>
      </c>
      <c r="J210" s="24"/>
      <c r="K210" s="24"/>
      <c r="L210" s="24"/>
      <c r="M210" s="24"/>
      <c r="N210" s="24"/>
      <c r="O210" s="24"/>
      <c r="P210" s="24" t="s">
        <v>31</v>
      </c>
      <c r="Q210" s="24" t="s">
        <v>31</v>
      </c>
      <c r="R210" s="24" t="s">
        <v>31</v>
      </c>
      <c r="S210" s="24" t="s">
        <v>31</v>
      </c>
      <c r="T210" s="24" t="s">
        <v>31</v>
      </c>
      <c r="U210" s="24" t="s">
        <v>31</v>
      </c>
      <c r="V210" s="24" t="s">
        <v>31</v>
      </c>
      <c r="W210" s="24" t="s">
        <v>31</v>
      </c>
      <c r="X210" s="24" t="s">
        <v>31</v>
      </c>
      <c r="Y210" s="24" t="s">
        <v>31</v>
      </c>
      <c r="Z210" s="24" t="s">
        <v>31</v>
      </c>
      <c r="AA210" s="24" t="s">
        <v>31</v>
      </c>
      <c r="AB210" s="24" t="s">
        <v>31</v>
      </c>
      <c r="AC210" s="24" t="s">
        <v>31</v>
      </c>
      <c r="AD210" s="25"/>
      <c r="AE210" s="26" t="s">
        <v>32</v>
      </c>
      <c r="AF210" s="26" t="s">
        <v>33</v>
      </c>
      <c r="AG210" s="26" t="s">
        <v>34</v>
      </c>
      <c r="AH210" s="26" t="s">
        <v>35</v>
      </c>
      <c r="AI210" s="26" t="s">
        <v>36</v>
      </c>
      <c r="AJ210" s="26" t="s">
        <v>37</v>
      </c>
      <c r="AK210" s="26" t="s">
        <v>38</v>
      </c>
      <c r="AL210" s="26" t="s">
        <v>39</v>
      </c>
      <c r="AM210" s="26" t="s">
        <v>40</v>
      </c>
      <c r="AN210" s="26" t="s">
        <v>41</v>
      </c>
      <c r="AO210" s="26" t="s">
        <v>42</v>
      </c>
    </row>
    <row r="211" spans="1:41" s="64" customFormat="1" x14ac:dyDescent="0.35">
      <c r="A211" s="28"/>
      <c r="B211" s="34"/>
      <c r="C211" s="27"/>
      <c r="D211" s="27"/>
      <c r="E211" s="27"/>
      <c r="F211" s="27"/>
      <c r="G211" s="27"/>
      <c r="H211" s="28"/>
      <c r="I211" s="28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1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</row>
    <row r="212" spans="1:41" s="64" customFormat="1" x14ac:dyDescent="0.35">
      <c r="A212" s="28"/>
      <c r="B212" s="154" t="s">
        <v>164</v>
      </c>
      <c r="C212" s="27"/>
      <c r="D212" s="154" t="s">
        <v>163</v>
      </c>
      <c r="E212" s="27"/>
      <c r="F212" s="27"/>
      <c r="G212" s="27"/>
      <c r="H212" s="28"/>
      <c r="I212" s="28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1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</row>
    <row r="213" spans="1:41" s="64" customFormat="1" x14ac:dyDescent="0.35">
      <c r="A213" s="28"/>
      <c r="C213" s="155"/>
      <c r="E213" s="27"/>
      <c r="F213" s="27"/>
      <c r="G213" s="27"/>
      <c r="H213" s="28"/>
      <c r="I213" s="28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1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</row>
    <row r="214" spans="1:41" s="143" customFormat="1" x14ac:dyDescent="0.35">
      <c r="A214" s="145"/>
      <c r="B214" s="141" t="s">
        <v>0</v>
      </c>
      <c r="C214" s="141">
        <f>COUNTIFS(B$10:B$209,B214,E$10:E$209,"")</f>
        <v>0</v>
      </c>
      <c r="D214" s="141" t="s">
        <v>0</v>
      </c>
      <c r="E214" s="141">
        <f>COUNTIFS(B$10:B$209,D214,E$10:E$209,"x")</f>
        <v>0</v>
      </c>
      <c r="F214" s="140"/>
      <c r="G214" s="140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142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</row>
    <row r="215" spans="1:41" s="143" customFormat="1" x14ac:dyDescent="0.35">
      <c r="A215" s="145"/>
      <c r="B215" s="141" t="s">
        <v>1</v>
      </c>
      <c r="C215" s="141">
        <f t="shared" ref="C215:C229" si="82">COUNTIFS(B$10:B$209,B215,E$10:E$209,"")</f>
        <v>0</v>
      </c>
      <c r="D215" s="141" t="s">
        <v>1</v>
      </c>
      <c r="E215" s="141">
        <f t="shared" ref="E215:E229" si="83">COUNTIFS(B$10:B$209,D215,E$10:E$209,"x")</f>
        <v>0</v>
      </c>
      <c r="F215" s="140"/>
      <c r="G215" s="140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142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</row>
    <row r="216" spans="1:41" s="143" customFormat="1" x14ac:dyDescent="0.35">
      <c r="A216" s="145"/>
      <c r="B216" s="141" t="s">
        <v>2</v>
      </c>
      <c r="C216" s="141">
        <f t="shared" si="82"/>
        <v>0</v>
      </c>
      <c r="D216" s="141" t="s">
        <v>2</v>
      </c>
      <c r="E216" s="141">
        <f t="shared" si="83"/>
        <v>0</v>
      </c>
      <c r="F216" s="140"/>
      <c r="G216" s="140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142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</row>
    <row r="217" spans="1:41" s="143" customFormat="1" x14ac:dyDescent="0.35">
      <c r="A217" s="145"/>
      <c r="B217" s="141" t="s">
        <v>3</v>
      </c>
      <c r="C217" s="141">
        <f t="shared" si="82"/>
        <v>0</v>
      </c>
      <c r="D217" s="141" t="s">
        <v>3</v>
      </c>
      <c r="E217" s="141">
        <f t="shared" si="83"/>
        <v>0</v>
      </c>
      <c r="F217" s="140"/>
      <c r="G217" s="140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142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</row>
    <row r="218" spans="1:41" s="143" customFormat="1" x14ac:dyDescent="0.35">
      <c r="A218" s="145"/>
      <c r="B218" s="141" t="s">
        <v>4</v>
      </c>
      <c r="C218" s="141">
        <f t="shared" si="82"/>
        <v>0</v>
      </c>
      <c r="D218" s="141" t="s">
        <v>4</v>
      </c>
      <c r="E218" s="141">
        <f t="shared" si="83"/>
        <v>0</v>
      </c>
      <c r="F218" s="140"/>
      <c r="G218" s="140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142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</row>
    <row r="219" spans="1:41" s="143" customFormat="1" x14ac:dyDescent="0.35">
      <c r="A219" s="145"/>
      <c r="B219" s="141" t="s">
        <v>43</v>
      </c>
      <c r="C219" s="141">
        <f t="shared" si="82"/>
        <v>0</v>
      </c>
      <c r="D219" s="141" t="s">
        <v>43</v>
      </c>
      <c r="E219" s="141">
        <f t="shared" si="83"/>
        <v>0</v>
      </c>
      <c r="F219" s="140"/>
      <c r="G219" s="140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142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</row>
    <row r="220" spans="1:41" s="143" customFormat="1" x14ac:dyDescent="0.35">
      <c r="A220" s="145"/>
      <c r="B220" s="141" t="s">
        <v>44</v>
      </c>
      <c r="C220" s="141">
        <f t="shared" si="82"/>
        <v>0</v>
      </c>
      <c r="D220" s="141" t="s">
        <v>44</v>
      </c>
      <c r="E220" s="141">
        <f t="shared" si="83"/>
        <v>0</v>
      </c>
      <c r="F220" s="140"/>
      <c r="G220" s="140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142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</row>
    <row r="221" spans="1:41" s="143" customFormat="1" x14ac:dyDescent="0.35">
      <c r="A221" s="145"/>
      <c r="B221" s="141" t="s">
        <v>45</v>
      </c>
      <c r="C221" s="141">
        <f t="shared" si="82"/>
        <v>0</v>
      </c>
      <c r="D221" s="141" t="s">
        <v>45</v>
      </c>
      <c r="E221" s="141">
        <f t="shared" si="83"/>
        <v>0</v>
      </c>
      <c r="F221" s="140"/>
      <c r="G221" s="140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142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</row>
    <row r="222" spans="1:41" s="143" customFormat="1" x14ac:dyDescent="0.35">
      <c r="A222" s="145"/>
      <c r="B222" s="141" t="s">
        <v>46</v>
      </c>
      <c r="C222" s="141">
        <f t="shared" si="82"/>
        <v>0</v>
      </c>
      <c r="D222" s="141" t="s">
        <v>46</v>
      </c>
      <c r="E222" s="141">
        <f t="shared" si="83"/>
        <v>0</v>
      </c>
      <c r="F222" s="140"/>
      <c r="G222" s="140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142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</row>
    <row r="223" spans="1:41" s="143" customFormat="1" x14ac:dyDescent="0.35">
      <c r="A223" s="145"/>
      <c r="B223" s="141" t="s">
        <v>47</v>
      </c>
      <c r="C223" s="141">
        <f t="shared" si="82"/>
        <v>0</v>
      </c>
      <c r="D223" s="141" t="s">
        <v>47</v>
      </c>
      <c r="E223" s="141">
        <f t="shared" si="83"/>
        <v>0</v>
      </c>
      <c r="F223" s="140"/>
      <c r="G223" s="140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142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</row>
    <row r="224" spans="1:41" s="143" customFormat="1" x14ac:dyDescent="0.35">
      <c r="A224" s="145"/>
      <c r="B224" s="141" t="s">
        <v>48</v>
      </c>
      <c r="C224" s="141">
        <f t="shared" si="82"/>
        <v>0</v>
      </c>
      <c r="D224" s="141" t="s">
        <v>48</v>
      </c>
      <c r="E224" s="141">
        <f t="shared" si="83"/>
        <v>0</v>
      </c>
      <c r="F224" s="140"/>
      <c r="G224" s="140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142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</row>
    <row r="225" spans="1:41" s="143" customFormat="1" x14ac:dyDescent="0.35">
      <c r="A225" s="145"/>
      <c r="B225" s="141" t="s">
        <v>49</v>
      </c>
      <c r="C225" s="141">
        <f t="shared" si="82"/>
        <v>0</v>
      </c>
      <c r="D225" s="141" t="s">
        <v>49</v>
      </c>
      <c r="E225" s="141">
        <f t="shared" si="83"/>
        <v>0</v>
      </c>
      <c r="F225" s="140"/>
      <c r="G225" s="140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142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</row>
    <row r="226" spans="1:41" s="143" customFormat="1" x14ac:dyDescent="0.35">
      <c r="A226" s="145"/>
      <c r="B226" s="141" t="s">
        <v>5</v>
      </c>
      <c r="C226" s="141">
        <f t="shared" si="82"/>
        <v>0</v>
      </c>
      <c r="D226" s="141" t="s">
        <v>5</v>
      </c>
      <c r="E226" s="141">
        <f t="shared" si="83"/>
        <v>0</v>
      </c>
      <c r="F226" s="140"/>
      <c r="G226" s="140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142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</row>
    <row r="227" spans="1:41" s="143" customFormat="1" x14ac:dyDescent="0.35">
      <c r="A227" s="145"/>
      <c r="B227" s="141" t="s">
        <v>50</v>
      </c>
      <c r="C227" s="141">
        <f t="shared" si="82"/>
        <v>0</v>
      </c>
      <c r="D227" s="141" t="s">
        <v>50</v>
      </c>
      <c r="E227" s="141">
        <f t="shared" si="83"/>
        <v>0</v>
      </c>
      <c r="F227" s="140"/>
      <c r="G227" s="140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142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</row>
    <row r="228" spans="1:41" s="143" customFormat="1" x14ac:dyDescent="0.35">
      <c r="A228" s="145"/>
      <c r="B228" s="141" t="s">
        <v>51</v>
      </c>
      <c r="C228" s="141">
        <f t="shared" si="82"/>
        <v>0</v>
      </c>
      <c r="D228" s="141" t="s">
        <v>51</v>
      </c>
      <c r="E228" s="141">
        <f t="shared" si="83"/>
        <v>0</v>
      </c>
      <c r="F228" s="140"/>
      <c r="G228" s="140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142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</row>
    <row r="229" spans="1:41" s="143" customFormat="1" x14ac:dyDescent="0.35">
      <c r="A229" s="145"/>
      <c r="B229" s="141" t="s">
        <v>168</v>
      </c>
      <c r="C229" s="141"/>
      <c r="D229" s="141" t="s">
        <v>168</v>
      </c>
      <c r="E229" s="141">
        <f t="shared" si="83"/>
        <v>0</v>
      </c>
      <c r="F229" s="140"/>
      <c r="G229" s="140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142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</row>
    <row r="230" spans="1:41" s="143" customFormat="1" x14ac:dyDescent="0.35">
      <c r="A230" s="145"/>
      <c r="B230" s="141"/>
      <c r="C230" s="141"/>
      <c r="D230" s="141"/>
      <c r="E230" s="141"/>
      <c r="F230" s="140"/>
      <c r="G230" s="140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142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</row>
    <row r="231" spans="1:41" s="153" customFormat="1" x14ac:dyDescent="0.35">
      <c r="A231" s="150"/>
      <c r="B231" s="144" t="s">
        <v>63</v>
      </c>
      <c r="C231" s="144">
        <f>SUM(C214:C229)</f>
        <v>0</v>
      </c>
      <c r="D231" s="151" t="s">
        <v>63</v>
      </c>
      <c r="E231" s="144">
        <f>SUM(E214:E229)</f>
        <v>0</v>
      </c>
      <c r="F231" s="151"/>
      <c r="G231" s="151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2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</row>
    <row r="232" spans="1:41" s="64" customFormat="1" x14ac:dyDescent="0.35">
      <c r="A232" s="133"/>
      <c r="I232" s="65"/>
    </row>
    <row r="233" spans="1:41" s="64" customFormat="1" ht="38.5" customHeight="1" x14ac:dyDescent="0.35">
      <c r="A233" s="133"/>
      <c r="I233" s="65"/>
    </row>
    <row r="234" spans="1:41" s="64" customFormat="1" x14ac:dyDescent="0.35">
      <c r="A234" s="133"/>
      <c r="I234" s="65"/>
    </row>
    <row r="235" spans="1:41" s="64" customFormat="1" x14ac:dyDescent="0.35">
      <c r="A235" s="133"/>
      <c r="I235" s="65"/>
    </row>
    <row r="236" spans="1:41" s="64" customFormat="1" x14ac:dyDescent="0.35">
      <c r="A236" s="133"/>
      <c r="I236" s="65"/>
    </row>
    <row r="237" spans="1:41" s="64" customFormat="1" x14ac:dyDescent="0.35">
      <c r="A237" s="133"/>
      <c r="I237" s="65"/>
    </row>
    <row r="238" spans="1:41" s="64" customFormat="1" x14ac:dyDescent="0.35">
      <c r="A238" s="133"/>
      <c r="I238" s="65"/>
    </row>
    <row r="239" spans="1:41" s="64" customFormat="1" x14ac:dyDescent="0.35">
      <c r="A239" s="133"/>
      <c r="I239" s="65"/>
    </row>
    <row r="240" spans="1:41" s="64" customFormat="1" x14ac:dyDescent="0.35">
      <c r="A240" s="133"/>
      <c r="I240" s="65"/>
    </row>
  </sheetData>
  <sheetProtection algorithmName="SHA-512" hashValue="/YwpQL4YyZP0S1BdGnogZRFXR3I5CYJ6Y9hFR01UZ/S02xOEyalZFSu/gaWHBsKBNutZAsVokXyk/Ipz1ax5qg==" saltValue="k7zzCQ+Om4dz7vXC91GvzQ==" spinCount="100000" sheet="1" selectLockedCells="1" autoFilter="0"/>
  <sortState ref="A215:XDZ231">
    <sortCondition ref="A215"/>
  </sortState>
  <mergeCells count="47">
    <mergeCell ref="AE1:AO7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8:AN9"/>
    <mergeCell ref="AO8:AO9"/>
    <mergeCell ref="A1:D3"/>
    <mergeCell ref="A4:A9"/>
    <mergeCell ref="I1:I9"/>
    <mergeCell ref="J5:J9"/>
    <mergeCell ref="F1:F3"/>
    <mergeCell ref="E1:E3"/>
    <mergeCell ref="B4:B9"/>
    <mergeCell ref="C4:C9"/>
    <mergeCell ref="D4:D9"/>
    <mergeCell ref="E4:E9"/>
    <mergeCell ref="F4:F9"/>
    <mergeCell ref="AD4:AD9"/>
    <mergeCell ref="J2:AC4"/>
    <mergeCell ref="W5:W9"/>
    <mergeCell ref="Z5:Z9"/>
    <mergeCell ref="H1:H3"/>
    <mergeCell ref="L5:L9"/>
    <mergeCell ref="AC5:AC9"/>
    <mergeCell ref="K5:K9"/>
    <mergeCell ref="X5:X9"/>
    <mergeCell ref="M5:M9"/>
    <mergeCell ref="N5:N9"/>
    <mergeCell ref="O5:O9"/>
    <mergeCell ref="P5:P9"/>
    <mergeCell ref="Q5:Q9"/>
    <mergeCell ref="R5:R9"/>
    <mergeCell ref="S5:S9"/>
    <mergeCell ref="AA5:AA9"/>
    <mergeCell ref="AB5:AB9"/>
    <mergeCell ref="T5:T9"/>
    <mergeCell ref="U5:U9"/>
    <mergeCell ref="G4:G9"/>
    <mergeCell ref="Y5:Y9"/>
    <mergeCell ref="H4:H9"/>
    <mergeCell ref="V5:V9"/>
  </mergeCells>
  <dataValidations count="5">
    <dataValidation type="list" allowBlank="1" showInputMessage="1" showErrorMessage="1" sqref="J210:AC210">
      <formula1>"x"</formula1>
    </dataValidation>
    <dataValidation type="date" allowBlank="1" showInputMessage="1" showErrorMessage="1" sqref="E210">
      <formula1>1</formula1>
      <formula2>55153</formula2>
    </dataValidation>
    <dataValidation type="list" allowBlank="1" showInputMessage="1" showErrorMessage="1" sqref="B210">
      <formula1>$B$214:$B$234</formula1>
    </dataValidation>
    <dataValidation type="textLength" allowBlank="1" showInputMessage="1" showErrorMessage="1" sqref="E10:E209">
      <formula1>1</formula1>
      <formula2>1</formula2>
    </dataValidation>
    <dataValidation type="list" allowBlank="1" showInputMessage="1" showErrorMessage="1" sqref="B10:B209">
      <formula1>$B$213:$B$229</formula1>
    </dataValidation>
  </dataValidations>
  <pageMargins left="0.51181102362204722" right="0.51181102362204722" top="0.39370078740157483" bottom="0.39370078740157483" header="0.31496062992125984" footer="0.31496062992125984"/>
  <pageSetup paperSize="9" scale="78" fitToHeight="0" orientation="landscape" horizontalDpi="1200" verticalDpi="1200" r:id="rId1"/>
  <ignoredErrors>
    <ignoredError sqref="AE10:AO20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M79"/>
  <sheetViews>
    <sheetView showZeros="0" zoomScale="85" zoomScaleNormal="85" workbookViewId="0">
      <selection activeCell="A9" sqref="A9"/>
    </sheetView>
  </sheetViews>
  <sheetFormatPr baseColWidth="10" defaultColWidth="4.81640625" defaultRowHeight="21" x14ac:dyDescent="0.5"/>
  <cols>
    <col min="1" max="1" width="11.90625" style="64" bestFit="1" customWidth="1"/>
    <col min="2" max="5" width="6.81640625" style="64" customWidth="1"/>
    <col min="6" max="6" width="40.81640625" style="64" customWidth="1"/>
    <col min="7" max="7" width="13.90625" style="107" customWidth="1"/>
    <col min="8" max="8" width="11.90625" style="64" bestFit="1" customWidth="1"/>
    <col min="9" max="12" width="6.81640625" style="64" customWidth="1"/>
    <col min="13" max="13" width="40.81640625" style="64" customWidth="1"/>
    <col min="14" max="254" width="4.81640625" style="64"/>
    <col min="255" max="255" width="4.81640625" style="64" customWidth="1"/>
    <col min="256" max="256" width="22" style="64" customWidth="1"/>
    <col min="257" max="260" width="6.81640625" style="64" customWidth="1"/>
    <col min="261" max="261" width="40.81640625" style="64" customWidth="1"/>
    <col min="262" max="262" width="12.81640625" style="64" customWidth="1"/>
    <col min="263" max="263" width="22" style="64" customWidth="1"/>
    <col min="264" max="267" width="6.81640625" style="64" customWidth="1"/>
    <col min="268" max="268" width="40.81640625" style="64" customWidth="1"/>
    <col min="269" max="510" width="4.81640625" style="64"/>
    <col min="511" max="511" width="4.81640625" style="64" customWidth="1"/>
    <col min="512" max="512" width="22" style="64" customWidth="1"/>
    <col min="513" max="516" width="6.81640625" style="64" customWidth="1"/>
    <col min="517" max="517" width="40.81640625" style="64" customWidth="1"/>
    <col min="518" max="518" width="12.81640625" style="64" customWidth="1"/>
    <col min="519" max="519" width="22" style="64" customWidth="1"/>
    <col min="520" max="523" width="6.81640625" style="64" customWidth="1"/>
    <col min="524" max="524" width="40.81640625" style="64" customWidth="1"/>
    <col min="525" max="766" width="4.81640625" style="64"/>
    <col min="767" max="767" width="4.81640625" style="64" customWidth="1"/>
    <col min="768" max="768" width="22" style="64" customWidth="1"/>
    <col min="769" max="772" width="6.81640625" style="64" customWidth="1"/>
    <col min="773" max="773" width="40.81640625" style="64" customWidth="1"/>
    <col min="774" max="774" width="12.81640625" style="64" customWidth="1"/>
    <col min="775" max="775" width="22" style="64" customWidth="1"/>
    <col min="776" max="779" width="6.81640625" style="64" customWidth="1"/>
    <col min="780" max="780" width="40.81640625" style="64" customWidth="1"/>
    <col min="781" max="1022" width="4.81640625" style="64"/>
    <col min="1023" max="1023" width="4.81640625" style="64" customWidth="1"/>
    <col min="1024" max="1024" width="22" style="64" customWidth="1"/>
    <col min="1025" max="1028" width="6.81640625" style="64" customWidth="1"/>
    <col min="1029" max="1029" width="40.81640625" style="64" customWidth="1"/>
    <col min="1030" max="1030" width="12.81640625" style="64" customWidth="1"/>
    <col min="1031" max="1031" width="22" style="64" customWidth="1"/>
    <col min="1032" max="1035" width="6.81640625" style="64" customWidth="1"/>
    <col min="1036" max="1036" width="40.81640625" style="64" customWidth="1"/>
    <col min="1037" max="1278" width="4.81640625" style="64"/>
    <col min="1279" max="1279" width="4.81640625" style="64" customWidth="1"/>
    <col min="1280" max="1280" width="22" style="64" customWidth="1"/>
    <col min="1281" max="1284" width="6.81640625" style="64" customWidth="1"/>
    <col min="1285" max="1285" width="40.81640625" style="64" customWidth="1"/>
    <col min="1286" max="1286" width="12.81640625" style="64" customWidth="1"/>
    <col min="1287" max="1287" width="22" style="64" customWidth="1"/>
    <col min="1288" max="1291" width="6.81640625" style="64" customWidth="1"/>
    <col min="1292" max="1292" width="40.81640625" style="64" customWidth="1"/>
    <col min="1293" max="1534" width="4.81640625" style="64"/>
    <col min="1535" max="1535" width="4.81640625" style="64" customWidth="1"/>
    <col min="1536" max="1536" width="22" style="64" customWidth="1"/>
    <col min="1537" max="1540" width="6.81640625" style="64" customWidth="1"/>
    <col min="1541" max="1541" width="40.81640625" style="64" customWidth="1"/>
    <col min="1542" max="1542" width="12.81640625" style="64" customWidth="1"/>
    <col min="1543" max="1543" width="22" style="64" customWidth="1"/>
    <col min="1544" max="1547" width="6.81640625" style="64" customWidth="1"/>
    <col min="1548" max="1548" width="40.81640625" style="64" customWidth="1"/>
    <col min="1549" max="1790" width="4.81640625" style="64"/>
    <col min="1791" max="1791" width="4.81640625" style="64" customWidth="1"/>
    <col min="1792" max="1792" width="22" style="64" customWidth="1"/>
    <col min="1793" max="1796" width="6.81640625" style="64" customWidth="1"/>
    <col min="1797" max="1797" width="40.81640625" style="64" customWidth="1"/>
    <col min="1798" max="1798" width="12.81640625" style="64" customWidth="1"/>
    <col min="1799" max="1799" width="22" style="64" customWidth="1"/>
    <col min="1800" max="1803" width="6.81640625" style="64" customWidth="1"/>
    <col min="1804" max="1804" width="40.81640625" style="64" customWidth="1"/>
    <col min="1805" max="2046" width="4.81640625" style="64"/>
    <col min="2047" max="2047" width="4.81640625" style="64" customWidth="1"/>
    <col min="2048" max="2048" width="22" style="64" customWidth="1"/>
    <col min="2049" max="2052" width="6.81640625" style="64" customWidth="1"/>
    <col min="2053" max="2053" width="40.81640625" style="64" customWidth="1"/>
    <col min="2054" max="2054" width="12.81640625" style="64" customWidth="1"/>
    <col min="2055" max="2055" width="22" style="64" customWidth="1"/>
    <col min="2056" max="2059" width="6.81640625" style="64" customWidth="1"/>
    <col min="2060" max="2060" width="40.81640625" style="64" customWidth="1"/>
    <col min="2061" max="2302" width="4.81640625" style="64"/>
    <col min="2303" max="2303" width="4.81640625" style="64" customWidth="1"/>
    <col min="2304" max="2304" width="22" style="64" customWidth="1"/>
    <col min="2305" max="2308" width="6.81640625" style="64" customWidth="1"/>
    <col min="2309" max="2309" width="40.81640625" style="64" customWidth="1"/>
    <col min="2310" max="2310" width="12.81640625" style="64" customWidth="1"/>
    <col min="2311" max="2311" width="22" style="64" customWidth="1"/>
    <col min="2312" max="2315" width="6.81640625" style="64" customWidth="1"/>
    <col min="2316" max="2316" width="40.81640625" style="64" customWidth="1"/>
    <col min="2317" max="2558" width="4.81640625" style="64"/>
    <col min="2559" max="2559" width="4.81640625" style="64" customWidth="1"/>
    <col min="2560" max="2560" width="22" style="64" customWidth="1"/>
    <col min="2561" max="2564" width="6.81640625" style="64" customWidth="1"/>
    <col min="2565" max="2565" width="40.81640625" style="64" customWidth="1"/>
    <col min="2566" max="2566" width="12.81640625" style="64" customWidth="1"/>
    <col min="2567" max="2567" width="22" style="64" customWidth="1"/>
    <col min="2568" max="2571" width="6.81640625" style="64" customWidth="1"/>
    <col min="2572" max="2572" width="40.81640625" style="64" customWidth="1"/>
    <col min="2573" max="2814" width="4.81640625" style="64"/>
    <col min="2815" max="2815" width="4.81640625" style="64" customWidth="1"/>
    <col min="2816" max="2816" width="22" style="64" customWidth="1"/>
    <col min="2817" max="2820" width="6.81640625" style="64" customWidth="1"/>
    <col min="2821" max="2821" width="40.81640625" style="64" customWidth="1"/>
    <col min="2822" max="2822" width="12.81640625" style="64" customWidth="1"/>
    <col min="2823" max="2823" width="22" style="64" customWidth="1"/>
    <col min="2824" max="2827" width="6.81640625" style="64" customWidth="1"/>
    <col min="2828" max="2828" width="40.81640625" style="64" customWidth="1"/>
    <col min="2829" max="3070" width="4.81640625" style="64"/>
    <col min="3071" max="3071" width="4.81640625" style="64" customWidth="1"/>
    <col min="3072" max="3072" width="22" style="64" customWidth="1"/>
    <col min="3073" max="3076" width="6.81640625" style="64" customWidth="1"/>
    <col min="3077" max="3077" width="40.81640625" style="64" customWidth="1"/>
    <col min="3078" max="3078" width="12.81640625" style="64" customWidth="1"/>
    <col min="3079" max="3079" width="22" style="64" customWidth="1"/>
    <col min="3080" max="3083" width="6.81640625" style="64" customWidth="1"/>
    <col min="3084" max="3084" width="40.81640625" style="64" customWidth="1"/>
    <col min="3085" max="3326" width="4.81640625" style="64"/>
    <col min="3327" max="3327" width="4.81640625" style="64" customWidth="1"/>
    <col min="3328" max="3328" width="22" style="64" customWidth="1"/>
    <col min="3329" max="3332" width="6.81640625" style="64" customWidth="1"/>
    <col min="3333" max="3333" width="40.81640625" style="64" customWidth="1"/>
    <col min="3334" max="3334" width="12.81640625" style="64" customWidth="1"/>
    <col min="3335" max="3335" width="22" style="64" customWidth="1"/>
    <col min="3336" max="3339" width="6.81640625" style="64" customWidth="1"/>
    <col min="3340" max="3340" width="40.81640625" style="64" customWidth="1"/>
    <col min="3341" max="3582" width="4.81640625" style="64"/>
    <col min="3583" max="3583" width="4.81640625" style="64" customWidth="1"/>
    <col min="3584" max="3584" width="22" style="64" customWidth="1"/>
    <col min="3585" max="3588" width="6.81640625" style="64" customWidth="1"/>
    <col min="3589" max="3589" width="40.81640625" style="64" customWidth="1"/>
    <col min="3590" max="3590" width="12.81640625" style="64" customWidth="1"/>
    <col min="3591" max="3591" width="22" style="64" customWidth="1"/>
    <col min="3592" max="3595" width="6.81640625" style="64" customWidth="1"/>
    <col min="3596" max="3596" width="40.81640625" style="64" customWidth="1"/>
    <col min="3597" max="3838" width="4.81640625" style="64"/>
    <col min="3839" max="3839" width="4.81640625" style="64" customWidth="1"/>
    <col min="3840" max="3840" width="22" style="64" customWidth="1"/>
    <col min="3841" max="3844" width="6.81640625" style="64" customWidth="1"/>
    <col min="3845" max="3845" width="40.81640625" style="64" customWidth="1"/>
    <col min="3846" max="3846" width="12.81640625" style="64" customWidth="1"/>
    <col min="3847" max="3847" width="22" style="64" customWidth="1"/>
    <col min="3848" max="3851" width="6.81640625" style="64" customWidth="1"/>
    <col min="3852" max="3852" width="40.81640625" style="64" customWidth="1"/>
    <col min="3853" max="4094" width="4.81640625" style="64"/>
    <col min="4095" max="4095" width="4.81640625" style="64" customWidth="1"/>
    <col min="4096" max="4096" width="22" style="64" customWidth="1"/>
    <col min="4097" max="4100" width="6.81640625" style="64" customWidth="1"/>
    <col min="4101" max="4101" width="40.81640625" style="64" customWidth="1"/>
    <col min="4102" max="4102" width="12.81640625" style="64" customWidth="1"/>
    <col min="4103" max="4103" width="22" style="64" customWidth="1"/>
    <col min="4104" max="4107" width="6.81640625" style="64" customWidth="1"/>
    <col min="4108" max="4108" width="40.81640625" style="64" customWidth="1"/>
    <col min="4109" max="4350" width="4.81640625" style="64"/>
    <col min="4351" max="4351" width="4.81640625" style="64" customWidth="1"/>
    <col min="4352" max="4352" width="22" style="64" customWidth="1"/>
    <col min="4353" max="4356" width="6.81640625" style="64" customWidth="1"/>
    <col min="4357" max="4357" width="40.81640625" style="64" customWidth="1"/>
    <col min="4358" max="4358" width="12.81640625" style="64" customWidth="1"/>
    <col min="4359" max="4359" width="22" style="64" customWidth="1"/>
    <col min="4360" max="4363" width="6.81640625" style="64" customWidth="1"/>
    <col min="4364" max="4364" width="40.81640625" style="64" customWidth="1"/>
    <col min="4365" max="4606" width="4.81640625" style="64"/>
    <col min="4607" max="4607" width="4.81640625" style="64" customWidth="1"/>
    <col min="4608" max="4608" width="22" style="64" customWidth="1"/>
    <col min="4609" max="4612" width="6.81640625" style="64" customWidth="1"/>
    <col min="4613" max="4613" width="40.81640625" style="64" customWidth="1"/>
    <col min="4614" max="4614" width="12.81640625" style="64" customWidth="1"/>
    <col min="4615" max="4615" width="22" style="64" customWidth="1"/>
    <col min="4616" max="4619" width="6.81640625" style="64" customWidth="1"/>
    <col min="4620" max="4620" width="40.81640625" style="64" customWidth="1"/>
    <col min="4621" max="4862" width="4.81640625" style="64"/>
    <col min="4863" max="4863" width="4.81640625" style="64" customWidth="1"/>
    <col min="4864" max="4864" width="22" style="64" customWidth="1"/>
    <col min="4865" max="4868" width="6.81640625" style="64" customWidth="1"/>
    <col min="4869" max="4869" width="40.81640625" style="64" customWidth="1"/>
    <col min="4870" max="4870" width="12.81640625" style="64" customWidth="1"/>
    <col min="4871" max="4871" width="22" style="64" customWidth="1"/>
    <col min="4872" max="4875" width="6.81640625" style="64" customWidth="1"/>
    <col min="4876" max="4876" width="40.81640625" style="64" customWidth="1"/>
    <col min="4877" max="5118" width="4.81640625" style="64"/>
    <col min="5119" max="5119" width="4.81640625" style="64" customWidth="1"/>
    <col min="5120" max="5120" width="22" style="64" customWidth="1"/>
    <col min="5121" max="5124" width="6.81640625" style="64" customWidth="1"/>
    <col min="5125" max="5125" width="40.81640625" style="64" customWidth="1"/>
    <col min="5126" max="5126" width="12.81640625" style="64" customWidth="1"/>
    <col min="5127" max="5127" width="22" style="64" customWidth="1"/>
    <col min="5128" max="5131" width="6.81640625" style="64" customWidth="1"/>
    <col min="5132" max="5132" width="40.81640625" style="64" customWidth="1"/>
    <col min="5133" max="5374" width="4.81640625" style="64"/>
    <col min="5375" max="5375" width="4.81640625" style="64" customWidth="1"/>
    <col min="5376" max="5376" width="22" style="64" customWidth="1"/>
    <col min="5377" max="5380" width="6.81640625" style="64" customWidth="1"/>
    <col min="5381" max="5381" width="40.81640625" style="64" customWidth="1"/>
    <col min="5382" max="5382" width="12.81640625" style="64" customWidth="1"/>
    <col min="5383" max="5383" width="22" style="64" customWidth="1"/>
    <col min="5384" max="5387" width="6.81640625" style="64" customWidth="1"/>
    <col min="5388" max="5388" width="40.81640625" style="64" customWidth="1"/>
    <col min="5389" max="5630" width="4.81640625" style="64"/>
    <col min="5631" max="5631" width="4.81640625" style="64" customWidth="1"/>
    <col min="5632" max="5632" width="22" style="64" customWidth="1"/>
    <col min="5633" max="5636" width="6.81640625" style="64" customWidth="1"/>
    <col min="5637" max="5637" width="40.81640625" style="64" customWidth="1"/>
    <col min="5638" max="5638" width="12.81640625" style="64" customWidth="1"/>
    <col min="5639" max="5639" width="22" style="64" customWidth="1"/>
    <col min="5640" max="5643" width="6.81640625" style="64" customWidth="1"/>
    <col min="5644" max="5644" width="40.81640625" style="64" customWidth="1"/>
    <col min="5645" max="5886" width="4.81640625" style="64"/>
    <col min="5887" max="5887" width="4.81640625" style="64" customWidth="1"/>
    <col min="5888" max="5888" width="22" style="64" customWidth="1"/>
    <col min="5889" max="5892" width="6.81640625" style="64" customWidth="1"/>
    <col min="5893" max="5893" width="40.81640625" style="64" customWidth="1"/>
    <col min="5894" max="5894" width="12.81640625" style="64" customWidth="1"/>
    <col min="5895" max="5895" width="22" style="64" customWidth="1"/>
    <col min="5896" max="5899" width="6.81640625" style="64" customWidth="1"/>
    <col min="5900" max="5900" width="40.81640625" style="64" customWidth="1"/>
    <col min="5901" max="6142" width="4.81640625" style="64"/>
    <col min="6143" max="6143" width="4.81640625" style="64" customWidth="1"/>
    <col min="6144" max="6144" width="22" style="64" customWidth="1"/>
    <col min="6145" max="6148" width="6.81640625" style="64" customWidth="1"/>
    <col min="6149" max="6149" width="40.81640625" style="64" customWidth="1"/>
    <col min="6150" max="6150" width="12.81640625" style="64" customWidth="1"/>
    <col min="6151" max="6151" width="22" style="64" customWidth="1"/>
    <col min="6152" max="6155" width="6.81640625" style="64" customWidth="1"/>
    <col min="6156" max="6156" width="40.81640625" style="64" customWidth="1"/>
    <col min="6157" max="6398" width="4.81640625" style="64"/>
    <col min="6399" max="6399" width="4.81640625" style="64" customWidth="1"/>
    <col min="6400" max="6400" width="22" style="64" customWidth="1"/>
    <col min="6401" max="6404" width="6.81640625" style="64" customWidth="1"/>
    <col min="6405" max="6405" width="40.81640625" style="64" customWidth="1"/>
    <col min="6406" max="6406" width="12.81640625" style="64" customWidth="1"/>
    <col min="6407" max="6407" width="22" style="64" customWidth="1"/>
    <col min="6408" max="6411" width="6.81640625" style="64" customWidth="1"/>
    <col min="6412" max="6412" width="40.81640625" style="64" customWidth="1"/>
    <col min="6413" max="6654" width="4.81640625" style="64"/>
    <col min="6655" max="6655" width="4.81640625" style="64" customWidth="1"/>
    <col min="6656" max="6656" width="22" style="64" customWidth="1"/>
    <col min="6657" max="6660" width="6.81640625" style="64" customWidth="1"/>
    <col min="6661" max="6661" width="40.81640625" style="64" customWidth="1"/>
    <col min="6662" max="6662" width="12.81640625" style="64" customWidth="1"/>
    <col min="6663" max="6663" width="22" style="64" customWidth="1"/>
    <col min="6664" max="6667" width="6.81640625" style="64" customWidth="1"/>
    <col min="6668" max="6668" width="40.81640625" style="64" customWidth="1"/>
    <col min="6669" max="6910" width="4.81640625" style="64"/>
    <col min="6911" max="6911" width="4.81640625" style="64" customWidth="1"/>
    <col min="6912" max="6912" width="22" style="64" customWidth="1"/>
    <col min="6913" max="6916" width="6.81640625" style="64" customWidth="1"/>
    <col min="6917" max="6917" width="40.81640625" style="64" customWidth="1"/>
    <col min="6918" max="6918" width="12.81640625" style="64" customWidth="1"/>
    <col min="6919" max="6919" width="22" style="64" customWidth="1"/>
    <col min="6920" max="6923" width="6.81640625" style="64" customWidth="1"/>
    <col min="6924" max="6924" width="40.81640625" style="64" customWidth="1"/>
    <col min="6925" max="7166" width="4.81640625" style="64"/>
    <col min="7167" max="7167" width="4.81640625" style="64" customWidth="1"/>
    <col min="7168" max="7168" width="22" style="64" customWidth="1"/>
    <col min="7169" max="7172" width="6.81640625" style="64" customWidth="1"/>
    <col min="7173" max="7173" width="40.81640625" style="64" customWidth="1"/>
    <col min="7174" max="7174" width="12.81640625" style="64" customWidth="1"/>
    <col min="7175" max="7175" width="22" style="64" customWidth="1"/>
    <col min="7176" max="7179" width="6.81640625" style="64" customWidth="1"/>
    <col min="7180" max="7180" width="40.81640625" style="64" customWidth="1"/>
    <col min="7181" max="7422" width="4.81640625" style="64"/>
    <col min="7423" max="7423" width="4.81640625" style="64" customWidth="1"/>
    <col min="7424" max="7424" width="22" style="64" customWidth="1"/>
    <col min="7425" max="7428" width="6.81640625" style="64" customWidth="1"/>
    <col min="7429" max="7429" width="40.81640625" style="64" customWidth="1"/>
    <col min="7430" max="7430" width="12.81640625" style="64" customWidth="1"/>
    <col min="7431" max="7431" width="22" style="64" customWidth="1"/>
    <col min="7432" max="7435" width="6.81640625" style="64" customWidth="1"/>
    <col min="7436" max="7436" width="40.81640625" style="64" customWidth="1"/>
    <col min="7437" max="7678" width="4.81640625" style="64"/>
    <col min="7679" max="7679" width="4.81640625" style="64" customWidth="1"/>
    <col min="7680" max="7680" width="22" style="64" customWidth="1"/>
    <col min="7681" max="7684" width="6.81640625" style="64" customWidth="1"/>
    <col min="7685" max="7685" width="40.81640625" style="64" customWidth="1"/>
    <col min="7686" max="7686" width="12.81640625" style="64" customWidth="1"/>
    <col min="7687" max="7687" width="22" style="64" customWidth="1"/>
    <col min="7688" max="7691" width="6.81640625" style="64" customWidth="1"/>
    <col min="7692" max="7692" width="40.81640625" style="64" customWidth="1"/>
    <col min="7693" max="7934" width="4.81640625" style="64"/>
    <col min="7935" max="7935" width="4.81640625" style="64" customWidth="1"/>
    <col min="7936" max="7936" width="22" style="64" customWidth="1"/>
    <col min="7937" max="7940" width="6.81640625" style="64" customWidth="1"/>
    <col min="7941" max="7941" width="40.81640625" style="64" customWidth="1"/>
    <col min="7942" max="7942" width="12.81640625" style="64" customWidth="1"/>
    <col min="7943" max="7943" width="22" style="64" customWidth="1"/>
    <col min="7944" max="7947" width="6.81640625" style="64" customWidth="1"/>
    <col min="7948" max="7948" width="40.81640625" style="64" customWidth="1"/>
    <col min="7949" max="8190" width="4.81640625" style="64"/>
    <col min="8191" max="8191" width="4.81640625" style="64" customWidth="1"/>
    <col min="8192" max="8192" width="22" style="64" customWidth="1"/>
    <col min="8193" max="8196" width="6.81640625" style="64" customWidth="1"/>
    <col min="8197" max="8197" width="40.81640625" style="64" customWidth="1"/>
    <col min="8198" max="8198" width="12.81640625" style="64" customWidth="1"/>
    <col min="8199" max="8199" width="22" style="64" customWidth="1"/>
    <col min="8200" max="8203" width="6.81640625" style="64" customWidth="1"/>
    <col min="8204" max="8204" width="40.81640625" style="64" customWidth="1"/>
    <col min="8205" max="8446" width="4.81640625" style="64"/>
    <col min="8447" max="8447" width="4.81640625" style="64" customWidth="1"/>
    <col min="8448" max="8448" width="22" style="64" customWidth="1"/>
    <col min="8449" max="8452" width="6.81640625" style="64" customWidth="1"/>
    <col min="8453" max="8453" width="40.81640625" style="64" customWidth="1"/>
    <col min="8454" max="8454" width="12.81640625" style="64" customWidth="1"/>
    <col min="8455" max="8455" width="22" style="64" customWidth="1"/>
    <col min="8456" max="8459" width="6.81640625" style="64" customWidth="1"/>
    <col min="8460" max="8460" width="40.81640625" style="64" customWidth="1"/>
    <col min="8461" max="8702" width="4.81640625" style="64"/>
    <col min="8703" max="8703" width="4.81640625" style="64" customWidth="1"/>
    <col min="8704" max="8704" width="22" style="64" customWidth="1"/>
    <col min="8705" max="8708" width="6.81640625" style="64" customWidth="1"/>
    <col min="8709" max="8709" width="40.81640625" style="64" customWidth="1"/>
    <col min="8710" max="8710" width="12.81640625" style="64" customWidth="1"/>
    <col min="8711" max="8711" width="22" style="64" customWidth="1"/>
    <col min="8712" max="8715" width="6.81640625" style="64" customWidth="1"/>
    <col min="8716" max="8716" width="40.81640625" style="64" customWidth="1"/>
    <col min="8717" max="8958" width="4.81640625" style="64"/>
    <col min="8959" max="8959" width="4.81640625" style="64" customWidth="1"/>
    <col min="8960" max="8960" width="22" style="64" customWidth="1"/>
    <col min="8961" max="8964" width="6.81640625" style="64" customWidth="1"/>
    <col min="8965" max="8965" width="40.81640625" style="64" customWidth="1"/>
    <col min="8966" max="8966" width="12.81640625" style="64" customWidth="1"/>
    <col min="8967" max="8967" width="22" style="64" customWidth="1"/>
    <col min="8968" max="8971" width="6.81640625" style="64" customWidth="1"/>
    <col min="8972" max="8972" width="40.81640625" style="64" customWidth="1"/>
    <col min="8973" max="9214" width="4.81640625" style="64"/>
    <col min="9215" max="9215" width="4.81640625" style="64" customWidth="1"/>
    <col min="9216" max="9216" width="22" style="64" customWidth="1"/>
    <col min="9217" max="9220" width="6.81640625" style="64" customWidth="1"/>
    <col min="9221" max="9221" width="40.81640625" style="64" customWidth="1"/>
    <col min="9222" max="9222" width="12.81640625" style="64" customWidth="1"/>
    <col min="9223" max="9223" width="22" style="64" customWidth="1"/>
    <col min="9224" max="9227" width="6.81640625" style="64" customWidth="1"/>
    <col min="9228" max="9228" width="40.81640625" style="64" customWidth="1"/>
    <col min="9229" max="9470" width="4.81640625" style="64"/>
    <col min="9471" max="9471" width="4.81640625" style="64" customWidth="1"/>
    <col min="9472" max="9472" width="22" style="64" customWidth="1"/>
    <col min="9473" max="9476" width="6.81640625" style="64" customWidth="1"/>
    <col min="9477" max="9477" width="40.81640625" style="64" customWidth="1"/>
    <col min="9478" max="9478" width="12.81640625" style="64" customWidth="1"/>
    <col min="9479" max="9479" width="22" style="64" customWidth="1"/>
    <col min="9480" max="9483" width="6.81640625" style="64" customWidth="1"/>
    <col min="9484" max="9484" width="40.81640625" style="64" customWidth="1"/>
    <col min="9485" max="9726" width="4.81640625" style="64"/>
    <col min="9727" max="9727" width="4.81640625" style="64" customWidth="1"/>
    <col min="9728" max="9728" width="22" style="64" customWidth="1"/>
    <col min="9729" max="9732" width="6.81640625" style="64" customWidth="1"/>
    <col min="9733" max="9733" width="40.81640625" style="64" customWidth="1"/>
    <col min="9734" max="9734" width="12.81640625" style="64" customWidth="1"/>
    <col min="9735" max="9735" width="22" style="64" customWidth="1"/>
    <col min="9736" max="9739" width="6.81640625" style="64" customWidth="1"/>
    <col min="9740" max="9740" width="40.81640625" style="64" customWidth="1"/>
    <col min="9741" max="9982" width="4.81640625" style="64"/>
    <col min="9983" max="9983" width="4.81640625" style="64" customWidth="1"/>
    <col min="9984" max="9984" width="22" style="64" customWidth="1"/>
    <col min="9985" max="9988" width="6.81640625" style="64" customWidth="1"/>
    <col min="9989" max="9989" width="40.81640625" style="64" customWidth="1"/>
    <col min="9990" max="9990" width="12.81640625" style="64" customWidth="1"/>
    <col min="9991" max="9991" width="22" style="64" customWidth="1"/>
    <col min="9992" max="9995" width="6.81640625" style="64" customWidth="1"/>
    <col min="9996" max="9996" width="40.81640625" style="64" customWidth="1"/>
    <col min="9997" max="10238" width="4.81640625" style="64"/>
    <col min="10239" max="10239" width="4.81640625" style="64" customWidth="1"/>
    <col min="10240" max="10240" width="22" style="64" customWidth="1"/>
    <col min="10241" max="10244" width="6.81640625" style="64" customWidth="1"/>
    <col min="10245" max="10245" width="40.81640625" style="64" customWidth="1"/>
    <col min="10246" max="10246" width="12.81640625" style="64" customWidth="1"/>
    <col min="10247" max="10247" width="22" style="64" customWidth="1"/>
    <col min="10248" max="10251" width="6.81640625" style="64" customWidth="1"/>
    <col min="10252" max="10252" width="40.81640625" style="64" customWidth="1"/>
    <col min="10253" max="10494" width="4.81640625" style="64"/>
    <col min="10495" max="10495" width="4.81640625" style="64" customWidth="1"/>
    <col min="10496" max="10496" width="22" style="64" customWidth="1"/>
    <col min="10497" max="10500" width="6.81640625" style="64" customWidth="1"/>
    <col min="10501" max="10501" width="40.81640625" style="64" customWidth="1"/>
    <col min="10502" max="10502" width="12.81640625" style="64" customWidth="1"/>
    <col min="10503" max="10503" width="22" style="64" customWidth="1"/>
    <col min="10504" max="10507" width="6.81640625" style="64" customWidth="1"/>
    <col min="10508" max="10508" width="40.81640625" style="64" customWidth="1"/>
    <col min="10509" max="10750" width="4.81640625" style="64"/>
    <col min="10751" max="10751" width="4.81640625" style="64" customWidth="1"/>
    <col min="10752" max="10752" width="22" style="64" customWidth="1"/>
    <col min="10753" max="10756" width="6.81640625" style="64" customWidth="1"/>
    <col min="10757" max="10757" width="40.81640625" style="64" customWidth="1"/>
    <col min="10758" max="10758" width="12.81640625" style="64" customWidth="1"/>
    <col min="10759" max="10759" width="22" style="64" customWidth="1"/>
    <col min="10760" max="10763" width="6.81640625" style="64" customWidth="1"/>
    <col min="10764" max="10764" width="40.81640625" style="64" customWidth="1"/>
    <col min="10765" max="11006" width="4.81640625" style="64"/>
    <col min="11007" max="11007" width="4.81640625" style="64" customWidth="1"/>
    <col min="11008" max="11008" width="22" style="64" customWidth="1"/>
    <col min="11009" max="11012" width="6.81640625" style="64" customWidth="1"/>
    <col min="11013" max="11013" width="40.81640625" style="64" customWidth="1"/>
    <col min="11014" max="11014" width="12.81640625" style="64" customWidth="1"/>
    <col min="11015" max="11015" width="22" style="64" customWidth="1"/>
    <col min="11016" max="11019" width="6.81640625" style="64" customWidth="1"/>
    <col min="11020" max="11020" width="40.81640625" style="64" customWidth="1"/>
    <col min="11021" max="11262" width="4.81640625" style="64"/>
    <col min="11263" max="11263" width="4.81640625" style="64" customWidth="1"/>
    <col min="11264" max="11264" width="22" style="64" customWidth="1"/>
    <col min="11265" max="11268" width="6.81640625" style="64" customWidth="1"/>
    <col min="11269" max="11269" width="40.81640625" style="64" customWidth="1"/>
    <col min="11270" max="11270" width="12.81640625" style="64" customWidth="1"/>
    <col min="11271" max="11271" width="22" style="64" customWidth="1"/>
    <col min="11272" max="11275" width="6.81640625" style="64" customWidth="1"/>
    <col min="11276" max="11276" width="40.81640625" style="64" customWidth="1"/>
    <col min="11277" max="11518" width="4.81640625" style="64"/>
    <col min="11519" max="11519" width="4.81640625" style="64" customWidth="1"/>
    <col min="11520" max="11520" width="22" style="64" customWidth="1"/>
    <col min="11521" max="11524" width="6.81640625" style="64" customWidth="1"/>
    <col min="11525" max="11525" width="40.81640625" style="64" customWidth="1"/>
    <col min="11526" max="11526" width="12.81640625" style="64" customWidth="1"/>
    <col min="11527" max="11527" width="22" style="64" customWidth="1"/>
    <col min="11528" max="11531" width="6.81640625" style="64" customWidth="1"/>
    <col min="11532" max="11532" width="40.81640625" style="64" customWidth="1"/>
    <col min="11533" max="11774" width="4.81640625" style="64"/>
    <col min="11775" max="11775" width="4.81640625" style="64" customWidth="1"/>
    <col min="11776" max="11776" width="22" style="64" customWidth="1"/>
    <col min="11777" max="11780" width="6.81640625" style="64" customWidth="1"/>
    <col min="11781" max="11781" width="40.81640625" style="64" customWidth="1"/>
    <col min="11782" max="11782" width="12.81640625" style="64" customWidth="1"/>
    <col min="11783" max="11783" width="22" style="64" customWidth="1"/>
    <col min="11784" max="11787" width="6.81640625" style="64" customWidth="1"/>
    <col min="11788" max="11788" width="40.81640625" style="64" customWidth="1"/>
    <col min="11789" max="12030" width="4.81640625" style="64"/>
    <col min="12031" max="12031" width="4.81640625" style="64" customWidth="1"/>
    <col min="12032" max="12032" width="22" style="64" customWidth="1"/>
    <col min="12033" max="12036" width="6.81640625" style="64" customWidth="1"/>
    <col min="12037" max="12037" width="40.81640625" style="64" customWidth="1"/>
    <col min="12038" max="12038" width="12.81640625" style="64" customWidth="1"/>
    <col min="12039" max="12039" width="22" style="64" customWidth="1"/>
    <col min="12040" max="12043" width="6.81640625" style="64" customWidth="1"/>
    <col min="12044" max="12044" width="40.81640625" style="64" customWidth="1"/>
    <col min="12045" max="12286" width="4.81640625" style="64"/>
    <col min="12287" max="12287" width="4.81640625" style="64" customWidth="1"/>
    <col min="12288" max="12288" width="22" style="64" customWidth="1"/>
    <col min="12289" max="12292" width="6.81640625" style="64" customWidth="1"/>
    <col min="12293" max="12293" width="40.81640625" style="64" customWidth="1"/>
    <col min="12294" max="12294" width="12.81640625" style="64" customWidth="1"/>
    <col min="12295" max="12295" width="22" style="64" customWidth="1"/>
    <col min="12296" max="12299" width="6.81640625" style="64" customWidth="1"/>
    <col min="12300" max="12300" width="40.81640625" style="64" customWidth="1"/>
    <col min="12301" max="12542" width="4.81640625" style="64"/>
    <col min="12543" max="12543" width="4.81640625" style="64" customWidth="1"/>
    <col min="12544" max="12544" width="22" style="64" customWidth="1"/>
    <col min="12545" max="12548" width="6.81640625" style="64" customWidth="1"/>
    <col min="12549" max="12549" width="40.81640625" style="64" customWidth="1"/>
    <col min="12550" max="12550" width="12.81640625" style="64" customWidth="1"/>
    <col min="12551" max="12551" width="22" style="64" customWidth="1"/>
    <col min="12552" max="12555" width="6.81640625" style="64" customWidth="1"/>
    <col min="12556" max="12556" width="40.81640625" style="64" customWidth="1"/>
    <col min="12557" max="12798" width="4.81640625" style="64"/>
    <col min="12799" max="12799" width="4.81640625" style="64" customWidth="1"/>
    <col min="12800" max="12800" width="22" style="64" customWidth="1"/>
    <col min="12801" max="12804" width="6.81640625" style="64" customWidth="1"/>
    <col min="12805" max="12805" width="40.81640625" style="64" customWidth="1"/>
    <col min="12806" max="12806" width="12.81640625" style="64" customWidth="1"/>
    <col min="12807" max="12807" width="22" style="64" customWidth="1"/>
    <col min="12808" max="12811" width="6.81640625" style="64" customWidth="1"/>
    <col min="12812" max="12812" width="40.81640625" style="64" customWidth="1"/>
    <col min="12813" max="13054" width="4.81640625" style="64"/>
    <col min="13055" max="13055" width="4.81640625" style="64" customWidth="1"/>
    <col min="13056" max="13056" width="22" style="64" customWidth="1"/>
    <col min="13057" max="13060" width="6.81640625" style="64" customWidth="1"/>
    <col min="13061" max="13061" width="40.81640625" style="64" customWidth="1"/>
    <col min="13062" max="13062" width="12.81640625" style="64" customWidth="1"/>
    <col min="13063" max="13063" width="22" style="64" customWidth="1"/>
    <col min="13064" max="13067" width="6.81640625" style="64" customWidth="1"/>
    <col min="13068" max="13068" width="40.81640625" style="64" customWidth="1"/>
    <col min="13069" max="13310" width="4.81640625" style="64"/>
    <col min="13311" max="13311" width="4.81640625" style="64" customWidth="1"/>
    <col min="13312" max="13312" width="22" style="64" customWidth="1"/>
    <col min="13313" max="13316" width="6.81640625" style="64" customWidth="1"/>
    <col min="13317" max="13317" width="40.81640625" style="64" customWidth="1"/>
    <col min="13318" max="13318" width="12.81640625" style="64" customWidth="1"/>
    <col min="13319" max="13319" width="22" style="64" customWidth="1"/>
    <col min="13320" max="13323" width="6.81640625" style="64" customWidth="1"/>
    <col min="13324" max="13324" width="40.81640625" style="64" customWidth="1"/>
    <col min="13325" max="13566" width="4.81640625" style="64"/>
    <col min="13567" max="13567" width="4.81640625" style="64" customWidth="1"/>
    <col min="13568" max="13568" width="22" style="64" customWidth="1"/>
    <col min="13569" max="13572" width="6.81640625" style="64" customWidth="1"/>
    <col min="13573" max="13573" width="40.81640625" style="64" customWidth="1"/>
    <col min="13574" max="13574" width="12.81640625" style="64" customWidth="1"/>
    <col min="13575" max="13575" width="22" style="64" customWidth="1"/>
    <col min="13576" max="13579" width="6.81640625" style="64" customWidth="1"/>
    <col min="13580" max="13580" width="40.81640625" style="64" customWidth="1"/>
    <col min="13581" max="13822" width="4.81640625" style="64"/>
    <col min="13823" max="13823" width="4.81640625" style="64" customWidth="1"/>
    <col min="13824" max="13824" width="22" style="64" customWidth="1"/>
    <col min="13825" max="13828" width="6.81640625" style="64" customWidth="1"/>
    <col min="13829" max="13829" width="40.81640625" style="64" customWidth="1"/>
    <col min="13830" max="13830" width="12.81640625" style="64" customWidth="1"/>
    <col min="13831" max="13831" width="22" style="64" customWidth="1"/>
    <col min="13832" max="13835" width="6.81640625" style="64" customWidth="1"/>
    <col min="13836" max="13836" width="40.81640625" style="64" customWidth="1"/>
    <col min="13837" max="14078" width="4.81640625" style="64"/>
    <col min="14079" max="14079" width="4.81640625" style="64" customWidth="1"/>
    <col min="14080" max="14080" width="22" style="64" customWidth="1"/>
    <col min="14081" max="14084" width="6.81640625" style="64" customWidth="1"/>
    <col min="14085" max="14085" width="40.81640625" style="64" customWidth="1"/>
    <col min="14086" max="14086" width="12.81640625" style="64" customWidth="1"/>
    <col min="14087" max="14087" width="22" style="64" customWidth="1"/>
    <col min="14088" max="14091" width="6.81640625" style="64" customWidth="1"/>
    <col min="14092" max="14092" width="40.81640625" style="64" customWidth="1"/>
    <col min="14093" max="14334" width="4.81640625" style="64"/>
    <col min="14335" max="14335" width="4.81640625" style="64" customWidth="1"/>
    <col min="14336" max="14336" width="22" style="64" customWidth="1"/>
    <col min="14337" max="14340" width="6.81640625" style="64" customWidth="1"/>
    <col min="14341" max="14341" width="40.81640625" style="64" customWidth="1"/>
    <col min="14342" max="14342" width="12.81640625" style="64" customWidth="1"/>
    <col min="14343" max="14343" width="22" style="64" customWidth="1"/>
    <col min="14344" max="14347" width="6.81640625" style="64" customWidth="1"/>
    <col min="14348" max="14348" width="40.81640625" style="64" customWidth="1"/>
    <col min="14349" max="14590" width="4.81640625" style="64"/>
    <col min="14591" max="14591" width="4.81640625" style="64" customWidth="1"/>
    <col min="14592" max="14592" width="22" style="64" customWidth="1"/>
    <col min="14593" max="14596" width="6.81640625" style="64" customWidth="1"/>
    <col min="14597" max="14597" width="40.81640625" style="64" customWidth="1"/>
    <col min="14598" max="14598" width="12.81640625" style="64" customWidth="1"/>
    <col min="14599" max="14599" width="22" style="64" customWidth="1"/>
    <col min="14600" max="14603" width="6.81640625" style="64" customWidth="1"/>
    <col min="14604" max="14604" width="40.81640625" style="64" customWidth="1"/>
    <col min="14605" max="14846" width="4.81640625" style="64"/>
    <col min="14847" max="14847" width="4.81640625" style="64" customWidth="1"/>
    <col min="14848" max="14848" width="22" style="64" customWidth="1"/>
    <col min="14849" max="14852" width="6.81640625" style="64" customWidth="1"/>
    <col min="14853" max="14853" width="40.81640625" style="64" customWidth="1"/>
    <col min="14854" max="14854" width="12.81640625" style="64" customWidth="1"/>
    <col min="14855" max="14855" width="22" style="64" customWidth="1"/>
    <col min="14856" max="14859" width="6.81640625" style="64" customWidth="1"/>
    <col min="14860" max="14860" width="40.81640625" style="64" customWidth="1"/>
    <col min="14861" max="15102" width="4.81640625" style="64"/>
    <col min="15103" max="15103" width="4.81640625" style="64" customWidth="1"/>
    <col min="15104" max="15104" width="22" style="64" customWidth="1"/>
    <col min="15105" max="15108" width="6.81640625" style="64" customWidth="1"/>
    <col min="15109" max="15109" width="40.81640625" style="64" customWidth="1"/>
    <col min="15110" max="15110" width="12.81640625" style="64" customWidth="1"/>
    <col min="15111" max="15111" width="22" style="64" customWidth="1"/>
    <col min="15112" max="15115" width="6.81640625" style="64" customWidth="1"/>
    <col min="15116" max="15116" width="40.81640625" style="64" customWidth="1"/>
    <col min="15117" max="15358" width="4.81640625" style="64"/>
    <col min="15359" max="15359" width="4.81640625" style="64" customWidth="1"/>
    <col min="15360" max="15360" width="22" style="64" customWidth="1"/>
    <col min="15361" max="15364" width="6.81640625" style="64" customWidth="1"/>
    <col min="15365" max="15365" width="40.81640625" style="64" customWidth="1"/>
    <col min="15366" max="15366" width="12.81640625" style="64" customWidth="1"/>
    <col min="15367" max="15367" width="22" style="64" customWidth="1"/>
    <col min="15368" max="15371" width="6.81640625" style="64" customWidth="1"/>
    <col min="15372" max="15372" width="40.81640625" style="64" customWidth="1"/>
    <col min="15373" max="15614" width="4.81640625" style="64"/>
    <col min="15615" max="15615" width="4.81640625" style="64" customWidth="1"/>
    <col min="15616" max="15616" width="22" style="64" customWidth="1"/>
    <col min="15617" max="15620" width="6.81640625" style="64" customWidth="1"/>
    <col min="15621" max="15621" width="40.81640625" style="64" customWidth="1"/>
    <col min="15622" max="15622" width="12.81640625" style="64" customWidth="1"/>
    <col min="15623" max="15623" width="22" style="64" customWidth="1"/>
    <col min="15624" max="15627" width="6.81640625" style="64" customWidth="1"/>
    <col min="15628" max="15628" width="40.81640625" style="64" customWidth="1"/>
    <col min="15629" max="15870" width="4.81640625" style="64"/>
    <col min="15871" max="15871" width="4.81640625" style="64" customWidth="1"/>
    <col min="15872" max="15872" width="22" style="64" customWidth="1"/>
    <col min="15873" max="15876" width="6.81640625" style="64" customWidth="1"/>
    <col min="15877" max="15877" width="40.81640625" style="64" customWidth="1"/>
    <col min="15878" max="15878" width="12.81640625" style="64" customWidth="1"/>
    <col min="15879" max="15879" width="22" style="64" customWidth="1"/>
    <col min="15880" max="15883" width="6.81640625" style="64" customWidth="1"/>
    <col min="15884" max="15884" width="40.81640625" style="64" customWidth="1"/>
    <col min="15885" max="16126" width="4.81640625" style="64"/>
    <col min="16127" max="16127" width="4.81640625" style="64" customWidth="1"/>
    <col min="16128" max="16128" width="22" style="64" customWidth="1"/>
    <col min="16129" max="16132" width="6.81640625" style="64" customWidth="1"/>
    <col min="16133" max="16133" width="40.81640625" style="64" customWidth="1"/>
    <col min="16134" max="16134" width="12.81640625" style="64" customWidth="1"/>
    <col min="16135" max="16135" width="22" style="64" customWidth="1"/>
    <col min="16136" max="16139" width="6.81640625" style="64" customWidth="1"/>
    <col min="16140" max="16140" width="40.81640625" style="64" customWidth="1"/>
    <col min="16141" max="16384" width="4.81640625" style="64"/>
  </cols>
  <sheetData>
    <row r="1" spans="1:13" s="100" customFormat="1" ht="20" x14ac:dyDescent="0.35">
      <c r="A1" s="252" t="s">
        <v>108</v>
      </c>
      <c r="B1" s="253"/>
      <c r="C1" s="253"/>
      <c r="D1" s="253"/>
      <c r="E1" s="253"/>
      <c r="F1" s="253"/>
      <c r="G1" s="98"/>
      <c r="H1" s="252" t="s">
        <v>108</v>
      </c>
      <c r="I1" s="253"/>
      <c r="J1" s="253"/>
      <c r="K1" s="253"/>
      <c r="L1" s="253"/>
      <c r="M1" s="253"/>
    </row>
    <row r="2" spans="1:13" ht="20" x14ac:dyDescent="0.35">
      <c r="A2" s="30"/>
      <c r="B2" s="30"/>
      <c r="C2" s="30"/>
      <c r="D2" s="30"/>
      <c r="E2" s="30"/>
      <c r="F2" s="30"/>
      <c r="G2" s="92"/>
      <c r="H2" s="30"/>
      <c r="I2" s="30"/>
      <c r="J2" s="30"/>
      <c r="K2" s="30"/>
      <c r="L2" s="30"/>
      <c r="M2" s="30"/>
    </row>
    <row r="3" spans="1:13" ht="20" x14ac:dyDescent="0.35">
      <c r="A3" s="97" t="s">
        <v>109</v>
      </c>
      <c r="B3" s="255">
        <f>Meldedaten!$C$6</f>
        <v>0</v>
      </c>
      <c r="C3" s="255"/>
      <c r="D3" s="255"/>
      <c r="E3" s="255"/>
      <c r="F3" s="88" t="s">
        <v>147</v>
      </c>
      <c r="G3" s="92"/>
      <c r="H3" s="97" t="s">
        <v>109</v>
      </c>
      <c r="I3" s="255">
        <f>Meldedaten!$C$6</f>
        <v>0</v>
      </c>
      <c r="J3" s="255"/>
      <c r="K3" s="255"/>
      <c r="L3" s="255"/>
      <c r="M3" s="88" t="s">
        <v>147</v>
      </c>
    </row>
    <row r="4" spans="1:13" ht="20" x14ac:dyDescent="0.35">
      <c r="A4" s="97" t="s">
        <v>148</v>
      </c>
      <c r="B4" s="254">
        <f>Meldedaten!$H$6</f>
        <v>0</v>
      </c>
      <c r="C4" s="254"/>
      <c r="D4" s="254"/>
      <c r="E4" s="254"/>
      <c r="F4" s="254"/>
      <c r="G4" s="92"/>
      <c r="H4" s="97" t="s">
        <v>148</v>
      </c>
      <c r="I4" s="254">
        <f>Meldedaten!$H$6</f>
        <v>0</v>
      </c>
      <c r="J4" s="254"/>
      <c r="K4" s="254"/>
      <c r="L4" s="254"/>
      <c r="M4" s="254"/>
    </row>
    <row r="5" spans="1:13" ht="20" x14ac:dyDescent="0.35">
      <c r="A5" s="97" t="s">
        <v>110</v>
      </c>
      <c r="B5" s="251"/>
      <c r="C5" s="251"/>
      <c r="D5" s="251"/>
      <c r="E5" s="251"/>
      <c r="F5" s="251"/>
      <c r="G5" s="92"/>
      <c r="H5" s="97" t="s">
        <v>110</v>
      </c>
      <c r="I5" s="251"/>
      <c r="J5" s="251"/>
      <c r="K5" s="251"/>
      <c r="L5" s="251"/>
      <c r="M5" s="251"/>
    </row>
    <row r="6" spans="1:13" s="101" customFormat="1" ht="20" x14ac:dyDescent="0.4">
      <c r="A6" s="97" t="s">
        <v>111</v>
      </c>
      <c r="B6" s="256"/>
      <c r="C6" s="256"/>
      <c r="D6" s="91"/>
      <c r="E6" s="91"/>
      <c r="F6" s="91"/>
      <c r="G6" s="93"/>
      <c r="H6" s="97" t="s">
        <v>111</v>
      </c>
      <c r="I6" s="256"/>
      <c r="J6" s="256"/>
      <c r="K6" s="91"/>
      <c r="L6" s="91"/>
      <c r="M6" s="91"/>
    </row>
    <row r="7" spans="1:13" ht="20" x14ac:dyDescent="0.35">
      <c r="A7" s="30"/>
      <c r="B7" s="30"/>
      <c r="C7" s="30"/>
      <c r="D7" s="30"/>
      <c r="E7" s="30"/>
      <c r="F7" s="30"/>
      <c r="G7" s="92"/>
      <c r="H7" s="30"/>
      <c r="I7" s="30"/>
      <c r="J7" s="30"/>
      <c r="K7" s="30"/>
      <c r="L7" s="30"/>
      <c r="M7" s="30"/>
    </row>
    <row r="8" spans="1:13" ht="22.5" x14ac:dyDescent="0.35">
      <c r="A8" s="99" t="s">
        <v>112</v>
      </c>
      <c r="B8" s="36" t="s">
        <v>113</v>
      </c>
      <c r="C8" s="36" t="s">
        <v>114</v>
      </c>
      <c r="D8" s="84" t="s">
        <v>115</v>
      </c>
      <c r="E8" s="84" t="s">
        <v>119</v>
      </c>
      <c r="F8" s="84" t="s">
        <v>116</v>
      </c>
      <c r="G8" s="96"/>
      <c r="H8" s="99" t="s">
        <v>112</v>
      </c>
      <c r="I8" s="36" t="s">
        <v>113</v>
      </c>
      <c r="J8" s="36" t="s">
        <v>114</v>
      </c>
      <c r="K8" s="84" t="s">
        <v>115</v>
      </c>
      <c r="L8" s="84" t="s">
        <v>119</v>
      </c>
      <c r="M8" s="84" t="s">
        <v>116</v>
      </c>
    </row>
    <row r="9" spans="1:13" ht="23" customHeight="1" x14ac:dyDescent="0.35">
      <c r="A9" s="123"/>
      <c r="B9" s="124"/>
      <c r="C9" s="124"/>
      <c r="D9" s="124"/>
      <c r="E9" s="124"/>
      <c r="F9" s="124"/>
      <c r="G9" s="96"/>
      <c r="H9" s="123"/>
      <c r="I9" s="124"/>
      <c r="J9" s="124"/>
      <c r="K9" s="124"/>
      <c r="L9" s="124"/>
      <c r="M9" s="124"/>
    </row>
    <row r="10" spans="1:13" ht="23" customHeight="1" x14ac:dyDescent="0.35">
      <c r="A10" s="123"/>
      <c r="B10" s="124"/>
      <c r="C10" s="124"/>
      <c r="D10" s="124"/>
      <c r="E10" s="124"/>
      <c r="F10" s="124"/>
      <c r="G10" s="96"/>
      <c r="H10" s="123"/>
      <c r="I10" s="124"/>
      <c r="J10" s="124"/>
      <c r="K10" s="124"/>
      <c r="L10" s="124"/>
      <c r="M10" s="124"/>
    </row>
    <row r="11" spans="1:13" ht="23" customHeight="1" x14ac:dyDescent="0.35">
      <c r="A11" s="123"/>
      <c r="B11" s="124"/>
      <c r="C11" s="124"/>
      <c r="D11" s="124"/>
      <c r="E11" s="124"/>
      <c r="F11" s="124"/>
      <c r="G11" s="96"/>
      <c r="H11" s="123"/>
      <c r="I11" s="124"/>
      <c r="J11" s="124"/>
      <c r="K11" s="124"/>
      <c r="L11" s="124"/>
      <c r="M11" s="124"/>
    </row>
    <row r="12" spans="1:13" ht="23" customHeight="1" x14ac:dyDescent="0.35">
      <c r="A12" s="123"/>
      <c r="B12" s="124"/>
      <c r="C12" s="124"/>
      <c r="D12" s="124"/>
      <c r="E12" s="124"/>
      <c r="F12" s="124"/>
      <c r="G12" s="96"/>
      <c r="H12" s="123"/>
      <c r="I12" s="124"/>
      <c r="J12" s="124"/>
      <c r="K12" s="124"/>
      <c r="L12" s="124"/>
      <c r="M12" s="124"/>
    </row>
    <row r="13" spans="1:13" ht="23" customHeight="1" x14ac:dyDescent="0.35">
      <c r="A13" s="123"/>
      <c r="B13" s="124"/>
      <c r="C13" s="124"/>
      <c r="D13" s="124"/>
      <c r="E13" s="124"/>
      <c r="F13" s="124"/>
      <c r="G13" s="96"/>
      <c r="H13" s="123"/>
      <c r="I13" s="124"/>
      <c r="J13" s="124"/>
      <c r="K13" s="124"/>
      <c r="L13" s="124"/>
      <c r="M13" s="124"/>
    </row>
    <row r="14" spans="1:13" ht="23" customHeight="1" x14ac:dyDescent="0.35">
      <c r="A14" s="123"/>
      <c r="B14" s="124"/>
      <c r="C14" s="124"/>
      <c r="D14" s="124"/>
      <c r="E14" s="124"/>
      <c r="F14" s="124"/>
      <c r="G14" s="96"/>
      <c r="H14" s="123"/>
      <c r="I14" s="124"/>
      <c r="J14" s="124"/>
      <c r="K14" s="124"/>
      <c r="L14" s="124"/>
      <c r="M14" s="124"/>
    </row>
    <row r="15" spans="1:13" ht="23" customHeight="1" x14ac:dyDescent="0.35">
      <c r="A15" s="123"/>
      <c r="B15" s="124"/>
      <c r="C15" s="124"/>
      <c r="D15" s="124"/>
      <c r="E15" s="124"/>
      <c r="F15" s="124"/>
      <c r="G15" s="96"/>
      <c r="H15" s="123"/>
      <c r="I15" s="124"/>
      <c r="J15" s="124"/>
      <c r="K15" s="124"/>
      <c r="L15" s="124"/>
      <c r="M15" s="124"/>
    </row>
    <row r="16" spans="1:13" ht="23" customHeight="1" x14ac:dyDescent="0.35">
      <c r="A16" s="123"/>
      <c r="B16" s="124"/>
      <c r="C16" s="124"/>
      <c r="D16" s="124"/>
      <c r="E16" s="124"/>
      <c r="F16" s="124"/>
      <c r="G16" s="96"/>
      <c r="H16" s="123"/>
      <c r="I16" s="124"/>
      <c r="J16" s="124"/>
      <c r="K16" s="124"/>
      <c r="L16" s="124"/>
      <c r="M16" s="124"/>
    </row>
    <row r="17" spans="1:13" ht="23" customHeight="1" x14ac:dyDescent="0.35">
      <c r="A17" s="123"/>
      <c r="B17" s="124"/>
      <c r="C17" s="124"/>
      <c r="D17" s="124"/>
      <c r="E17" s="124"/>
      <c r="F17" s="124"/>
      <c r="G17" s="96"/>
      <c r="H17" s="123"/>
      <c r="I17" s="124"/>
      <c r="J17" s="124"/>
      <c r="K17" s="124"/>
      <c r="L17" s="124"/>
      <c r="M17" s="124"/>
    </row>
    <row r="18" spans="1:13" ht="23" customHeight="1" x14ac:dyDescent="0.35">
      <c r="A18" s="123"/>
      <c r="B18" s="124"/>
      <c r="C18" s="124"/>
      <c r="D18" s="124"/>
      <c r="E18" s="124"/>
      <c r="F18" s="124"/>
      <c r="G18" s="96"/>
      <c r="H18" s="123"/>
      <c r="I18" s="124"/>
      <c r="J18" s="124"/>
      <c r="K18" s="124"/>
      <c r="L18" s="124"/>
      <c r="M18" s="124"/>
    </row>
    <row r="19" spans="1:13" ht="23" customHeight="1" x14ac:dyDescent="0.35">
      <c r="A19" s="123"/>
      <c r="B19" s="124"/>
      <c r="C19" s="124"/>
      <c r="D19" s="124"/>
      <c r="E19" s="124"/>
      <c r="F19" s="124"/>
      <c r="G19" s="96"/>
      <c r="H19" s="123"/>
      <c r="I19" s="124"/>
      <c r="J19" s="124"/>
      <c r="K19" s="124"/>
      <c r="L19" s="124"/>
      <c r="M19" s="124"/>
    </row>
    <row r="20" spans="1:13" ht="23" customHeight="1" x14ac:dyDescent="0.35">
      <c r="A20" s="123"/>
      <c r="B20" s="124"/>
      <c r="C20" s="124"/>
      <c r="D20" s="124"/>
      <c r="E20" s="124"/>
      <c r="F20" s="124"/>
      <c r="G20" s="96"/>
      <c r="H20" s="123"/>
      <c r="I20" s="124"/>
      <c r="J20" s="124"/>
      <c r="K20" s="124"/>
      <c r="L20" s="124"/>
      <c r="M20" s="124"/>
    </row>
    <row r="21" spans="1:13" ht="23" customHeight="1" x14ac:dyDescent="0.35">
      <c r="A21" s="123"/>
      <c r="B21" s="124"/>
      <c r="C21" s="124"/>
      <c r="D21" s="124"/>
      <c r="E21" s="124"/>
      <c r="F21" s="124"/>
      <c r="G21" s="96"/>
      <c r="H21" s="123"/>
      <c r="I21" s="124"/>
      <c r="J21" s="124"/>
      <c r="K21" s="124"/>
      <c r="L21" s="124"/>
      <c r="M21" s="124"/>
    </row>
    <row r="22" spans="1:13" ht="23" customHeight="1" x14ac:dyDescent="0.35">
      <c r="A22" s="123"/>
      <c r="B22" s="124"/>
      <c r="C22" s="124"/>
      <c r="D22" s="124"/>
      <c r="E22" s="124"/>
      <c r="F22" s="124"/>
      <c r="G22" s="96"/>
      <c r="H22" s="123"/>
      <c r="I22" s="124"/>
      <c r="J22" s="124"/>
      <c r="K22" s="124"/>
      <c r="L22" s="124"/>
      <c r="M22" s="124"/>
    </row>
    <row r="23" spans="1:13" ht="23" customHeight="1" x14ac:dyDescent="0.35">
      <c r="A23" s="123"/>
      <c r="B23" s="124"/>
      <c r="C23" s="124"/>
      <c r="D23" s="124"/>
      <c r="E23" s="124"/>
      <c r="F23" s="124"/>
      <c r="G23" s="96"/>
      <c r="H23" s="123"/>
      <c r="I23" s="124"/>
      <c r="J23" s="124"/>
      <c r="K23" s="124"/>
      <c r="L23" s="124"/>
      <c r="M23" s="124"/>
    </row>
    <row r="24" spans="1:13" ht="23" customHeight="1" x14ac:dyDescent="0.35">
      <c r="A24" s="123"/>
      <c r="B24" s="124"/>
      <c r="C24" s="124"/>
      <c r="D24" s="124"/>
      <c r="E24" s="124"/>
      <c r="F24" s="124"/>
      <c r="G24" s="96"/>
      <c r="H24" s="123"/>
      <c r="I24" s="124"/>
      <c r="J24" s="124"/>
      <c r="K24" s="124"/>
      <c r="L24" s="124"/>
      <c r="M24" s="124"/>
    </row>
    <row r="25" spans="1:13" ht="13.5" customHeight="1" x14ac:dyDescent="0.35">
      <c r="A25" s="102"/>
      <c r="B25" s="8"/>
      <c r="C25" s="8"/>
      <c r="D25" s="8"/>
      <c r="E25" s="8"/>
      <c r="F25" s="8"/>
      <c r="G25" s="96"/>
      <c r="H25" s="102"/>
      <c r="I25" s="8"/>
      <c r="J25" s="8"/>
      <c r="K25" s="8"/>
      <c r="L25" s="8"/>
      <c r="M25" s="8"/>
    </row>
    <row r="26" spans="1:13" ht="28" customHeight="1" x14ac:dyDescent="0.35">
      <c r="A26" s="103" t="s">
        <v>151</v>
      </c>
      <c r="B26" s="124"/>
      <c r="C26" s="124"/>
      <c r="D26" s="124"/>
      <c r="E26" s="124"/>
      <c r="F26" s="258" t="s">
        <v>150</v>
      </c>
      <c r="G26" s="96"/>
      <c r="H26" s="103" t="s">
        <v>151</v>
      </c>
      <c r="I26" s="124"/>
      <c r="J26" s="124"/>
      <c r="K26" s="124"/>
      <c r="L26" s="124"/>
      <c r="M26" s="258" t="s">
        <v>150</v>
      </c>
    </row>
    <row r="27" spans="1:13" ht="20" x14ac:dyDescent="0.35">
      <c r="A27" s="8"/>
      <c r="B27" s="8"/>
      <c r="C27" s="8"/>
      <c r="D27" s="8"/>
      <c r="E27" s="8"/>
      <c r="F27" s="258"/>
      <c r="G27" s="92"/>
      <c r="H27" s="8"/>
      <c r="I27" s="8"/>
      <c r="J27" s="8"/>
      <c r="K27" s="8"/>
      <c r="L27" s="8"/>
      <c r="M27" s="258"/>
    </row>
    <row r="28" spans="1:13" ht="20" customHeight="1" x14ac:dyDescent="0.35">
      <c r="A28" s="257" t="s">
        <v>149</v>
      </c>
      <c r="B28" s="257"/>
      <c r="C28" s="257"/>
      <c r="D28" s="257"/>
      <c r="E28" s="257"/>
      <c r="F28" s="258"/>
      <c r="G28" s="94"/>
      <c r="H28" s="257" t="s">
        <v>149</v>
      </c>
      <c r="I28" s="257"/>
      <c r="J28" s="257"/>
      <c r="K28" s="257"/>
      <c r="L28" s="257"/>
      <c r="M28" s="258"/>
    </row>
    <row r="29" spans="1:13" ht="20" x14ac:dyDescent="0.4">
      <c r="A29" s="104"/>
      <c r="B29" s="104"/>
      <c r="C29" s="104"/>
      <c r="D29" s="104"/>
      <c r="E29" s="104"/>
      <c r="F29" s="104"/>
      <c r="G29" s="105"/>
      <c r="H29" s="104"/>
      <c r="I29" s="104"/>
      <c r="J29" s="104"/>
      <c r="K29" s="104"/>
      <c r="L29" s="104"/>
      <c r="M29" s="104"/>
    </row>
    <row r="30" spans="1:13" ht="20" x14ac:dyDescent="0.4">
      <c r="A30" s="106"/>
      <c r="B30" s="106"/>
      <c r="C30" s="106"/>
      <c r="D30" s="106"/>
      <c r="E30" s="106"/>
      <c r="F30" s="106"/>
      <c r="G30" s="105"/>
      <c r="H30" s="106"/>
      <c r="I30" s="106"/>
      <c r="J30" s="106"/>
      <c r="K30" s="106"/>
      <c r="L30" s="106"/>
      <c r="M30" s="106"/>
    </row>
    <row r="31" spans="1:13" ht="20" x14ac:dyDescent="0.35">
      <c r="A31" s="45">
        <f>Anmeldung!$L$19</f>
        <v>0</v>
      </c>
      <c r="B31" s="35"/>
      <c r="C31" s="35"/>
      <c r="E31" s="90">
        <f>Anmeldung!$L$20</f>
        <v>0</v>
      </c>
      <c r="F31" s="89">
        <f>Anmeldung!$L$21</f>
        <v>0</v>
      </c>
      <c r="G31" s="95"/>
      <c r="H31" s="45">
        <f>Anmeldung!$L$19</f>
        <v>0</v>
      </c>
      <c r="I31" s="35"/>
      <c r="J31" s="35"/>
      <c r="L31" s="90">
        <f>Anmeldung!$L$20</f>
        <v>0</v>
      </c>
      <c r="M31" s="89">
        <f>Anmeldung!$L$21</f>
        <v>0</v>
      </c>
    </row>
    <row r="32" spans="1:13" customFormat="1" ht="14.5" x14ac:dyDescent="0.35"/>
    <row r="33" customFormat="1" ht="14.5" x14ac:dyDescent="0.35"/>
    <row r="34" customFormat="1" ht="14.5" x14ac:dyDescent="0.35"/>
    <row r="35" customFormat="1" ht="14.5" x14ac:dyDescent="0.35"/>
    <row r="36" customFormat="1" ht="14.5" x14ac:dyDescent="0.35"/>
    <row r="37" customFormat="1" ht="14.5" x14ac:dyDescent="0.35"/>
    <row r="38" customFormat="1" ht="14.5" x14ac:dyDescent="0.35"/>
    <row r="39" customFormat="1" ht="14.5" x14ac:dyDescent="0.35"/>
    <row r="40" customFormat="1" ht="14.5" x14ac:dyDescent="0.35"/>
    <row r="41" customFormat="1" ht="14.5" x14ac:dyDescent="0.35"/>
    <row r="42" customFormat="1" ht="14.5" x14ac:dyDescent="0.35"/>
    <row r="43" customFormat="1" ht="14.5" x14ac:dyDescent="0.35"/>
    <row r="44" customFormat="1" ht="14.5" x14ac:dyDescent="0.35"/>
    <row r="45" customFormat="1" ht="14.5" x14ac:dyDescent="0.35"/>
    <row r="46" customFormat="1" ht="14.5" x14ac:dyDescent="0.35"/>
    <row r="47" customFormat="1" ht="14.5" x14ac:dyDescent="0.35"/>
    <row r="48" customFormat="1" ht="14.5" x14ac:dyDescent="0.35"/>
    <row r="49" customFormat="1" ht="14.5" x14ac:dyDescent="0.35"/>
    <row r="50" customFormat="1" ht="14.5" x14ac:dyDescent="0.35"/>
    <row r="51" customFormat="1" ht="14.5" x14ac:dyDescent="0.35"/>
    <row r="52" customFormat="1" ht="14.5" x14ac:dyDescent="0.35"/>
    <row r="53" customFormat="1" ht="14.5" x14ac:dyDescent="0.35"/>
    <row r="54" customFormat="1" ht="14.5" x14ac:dyDescent="0.35"/>
    <row r="55" customFormat="1" ht="14.5" x14ac:dyDescent="0.35"/>
    <row r="56" customFormat="1" ht="14.5" x14ac:dyDescent="0.35"/>
    <row r="57" customFormat="1" ht="14.5" x14ac:dyDescent="0.35"/>
    <row r="58" customFormat="1" ht="14.5" x14ac:dyDescent="0.35"/>
    <row r="59" customFormat="1" ht="14.5" x14ac:dyDescent="0.35"/>
    <row r="60" customFormat="1" ht="14.5" x14ac:dyDescent="0.35"/>
    <row r="61" customFormat="1" ht="14.5" x14ac:dyDescent="0.35"/>
    <row r="62" customFormat="1" ht="14.5" x14ac:dyDescent="0.35"/>
    <row r="63" customFormat="1" ht="14.5" x14ac:dyDescent="0.35"/>
    <row r="64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x14ac:dyDescent="0.35"/>
    <row r="77" customFormat="1" ht="14.5" x14ac:dyDescent="0.35"/>
    <row r="78" customFormat="1" ht="14.5" x14ac:dyDescent="0.35"/>
    <row r="79" customFormat="1" ht="14.5" x14ac:dyDescent="0.35"/>
  </sheetData>
  <sheetProtection algorithmName="SHA-512" hashValue="nK3fOyg6iQy1bcPkSmq2eAR4GcImPkLTjoAOApg1y4v2MKRpaWctu+uf6Hz3BtYPL9P0E5FAefClnSzbWn+29Q==" saltValue="6VNCJ6NfYHtc5nGq28s0gQ==" spinCount="100000" sheet="1" objects="1" scenarios="1" selectLockedCells="1"/>
  <mergeCells count="14">
    <mergeCell ref="B6:C6"/>
    <mergeCell ref="I6:J6"/>
    <mergeCell ref="A28:E28"/>
    <mergeCell ref="F26:F28"/>
    <mergeCell ref="M26:M28"/>
    <mergeCell ref="H28:L28"/>
    <mergeCell ref="B5:F5"/>
    <mergeCell ref="I5:M5"/>
    <mergeCell ref="A1:F1"/>
    <mergeCell ref="H1:M1"/>
    <mergeCell ref="B4:F4"/>
    <mergeCell ref="I4:M4"/>
    <mergeCell ref="B3:E3"/>
    <mergeCell ref="I3:L3"/>
  </mergeCells>
  <printOptions horizontalCentered="1" verticalCentered="1"/>
  <pageMargins left="0.31496062992125984" right="0.31496062992125984" top="0.51181102362204722" bottom="0.31496062992125984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Q280"/>
  <sheetViews>
    <sheetView showZeros="0" zoomScaleNormal="100" workbookViewId="0">
      <selection activeCell="A11" sqref="A11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"&amp;Datenerfassung!$H10</f>
        <v># 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"&amp;Datenerfassung!$H11</f>
        <v># 2</v>
      </c>
    </row>
    <row r="3" spans="1:17" ht="14" customHeight="1" x14ac:dyDescent="0.35">
      <c r="A3" s="47" t="s">
        <v>29</v>
      </c>
      <c r="B3" s="41"/>
      <c r="C3" s="267">
        <f>Datenerfassung!$C10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Datenerfassung!$C11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Datenerfassung!$D10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Datenerfassung!$D11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Datenerfassung!$G10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Datenerfassung!$G11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Datenerfassung!$B10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Datenerfassung!$B11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84" t="s">
        <v>115</v>
      </c>
      <c r="G10" s="84" t="s">
        <v>126</v>
      </c>
      <c r="H10" s="84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84" t="s">
        <v>115</v>
      </c>
      <c r="P10" s="84" t="s">
        <v>126</v>
      </c>
      <c r="Q10" s="84" t="s">
        <v>116</v>
      </c>
    </row>
    <row r="11" spans="1:17" ht="24" customHeight="1" x14ac:dyDescent="0.35">
      <c r="A11" s="110"/>
      <c r="B11" s="263" t="str">
        <f>Datenerfassung!$AE10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Datenerfassung!$AE11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Datenerfassung!$AF10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Datenerfassung!$AF11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Datenerfassung!$AG10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Datenerfassung!$AG11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Datenerfassung!$AH10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Datenerfassung!$AH11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Datenerfassung!$AI10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Datenerfassung!$AI11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Datenerfassung!$AJ10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Datenerfassung!$AJ11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Datenerfassung!$AK10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Datenerfassung!$AK11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Datenerfassung!$AL10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Datenerfassung!$AL11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Datenerfassung!$AM10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Datenerfassung!$AM11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Datenerfassung!$AN10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Datenerfassung!$AN11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Datenerfassung!$AO10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Datenerfassung!$AO11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83"/>
      <c r="C24" s="83"/>
      <c r="D24" s="83"/>
      <c r="E24" s="83"/>
      <c r="F24" s="83"/>
      <c r="G24" s="83"/>
      <c r="H24" s="83"/>
      <c r="I24" s="14"/>
      <c r="J24" s="51"/>
      <c r="K24" s="83"/>
      <c r="L24" s="83"/>
      <c r="M24" s="83"/>
      <c r="N24" s="83"/>
      <c r="O24" s="83"/>
      <c r="P24" s="83"/>
      <c r="Q24" s="83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"&amp;Datenerfassung!$H12</f>
        <v># 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"&amp;Datenerfassung!$H13</f>
        <v># 4</v>
      </c>
    </row>
    <row r="31" spans="1:17" ht="14" customHeight="1" x14ac:dyDescent="0.35">
      <c r="A31" s="47" t="s">
        <v>29</v>
      </c>
      <c r="B31" s="41"/>
      <c r="C31" s="267">
        <f>Datenerfassung!$C12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Datenerfassung!$C13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Datenerfassung!$D12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Datenerfassung!$D13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Datenerfassung!$G12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Datenerfassung!$G13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Datenerfassung!$B12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Datenerfassung!$B13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84" t="s">
        <v>115</v>
      </c>
      <c r="G38" s="84" t="s">
        <v>126</v>
      </c>
      <c r="H38" s="84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84" t="s">
        <v>115</v>
      </c>
      <c r="P38" s="84" t="s">
        <v>126</v>
      </c>
      <c r="Q38" s="84" t="s">
        <v>116</v>
      </c>
    </row>
    <row r="39" spans="1:17" ht="24" customHeight="1" x14ac:dyDescent="0.35">
      <c r="A39" s="110"/>
      <c r="B39" s="263" t="str">
        <f>Datenerfassung!$AE12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Datenerfassung!$AE13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Datenerfassung!$AF12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Datenerfassung!$AF13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Datenerfassung!$AG12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Datenerfassung!$AG13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Datenerfassung!$AH12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Datenerfassung!$AH13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Datenerfassung!$AI12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Datenerfassung!$AI13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Datenerfassung!$AJ12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Datenerfassung!$AJ13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Datenerfassung!$AK12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Datenerfassung!$AK13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Datenerfassung!$AL12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Datenerfassung!$AL13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Datenerfassung!$AM12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Datenerfassung!$AM13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Datenerfassung!$AN12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Datenerfassung!$AN13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Datenerfassung!$AO12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Datenerfassung!$AO13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83"/>
      <c r="C52" s="83"/>
      <c r="D52" s="83"/>
      <c r="E52" s="83"/>
      <c r="F52" s="83"/>
      <c r="G52" s="83"/>
      <c r="H52" s="83"/>
      <c r="I52" s="14"/>
      <c r="J52" s="51"/>
      <c r="K52" s="83"/>
      <c r="L52" s="83"/>
      <c r="M52" s="83"/>
      <c r="N52" s="83"/>
      <c r="O52" s="83"/>
      <c r="P52" s="83"/>
      <c r="Q52" s="83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"&amp;Datenerfassung!$H14</f>
        <v># 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"&amp;Datenerfassung!$H15</f>
        <v># 6</v>
      </c>
    </row>
    <row r="59" spans="1:17" ht="14" customHeight="1" x14ac:dyDescent="0.35">
      <c r="A59" s="47" t="s">
        <v>29</v>
      </c>
      <c r="B59" s="41"/>
      <c r="C59" s="267">
        <f>Datenerfassung!$C14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Datenerfassung!$C15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Datenerfassung!$D14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Datenerfassung!$D15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Datenerfassung!$G14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Datenerfassung!$G15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Datenerfassung!$B14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Datenerfassung!$B15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84" t="s">
        <v>115</v>
      </c>
      <c r="G66" s="84" t="s">
        <v>126</v>
      </c>
      <c r="H66" s="84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84" t="s">
        <v>115</v>
      </c>
      <c r="P66" s="84" t="s">
        <v>126</v>
      </c>
      <c r="Q66" s="84" t="s">
        <v>116</v>
      </c>
    </row>
    <row r="67" spans="1:17" ht="24" customHeight="1" x14ac:dyDescent="0.35">
      <c r="A67" s="110"/>
      <c r="B67" s="263" t="str">
        <f>Datenerfassung!$AE14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Datenerfassung!$AE15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Datenerfassung!$AF14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Datenerfassung!$AF15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Datenerfassung!$AG14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Datenerfassung!$AG15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Datenerfassung!$AH14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Datenerfassung!$AH15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Datenerfassung!$AI14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Datenerfassung!$AI15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Datenerfassung!$AJ14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Datenerfassung!$AJ15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Datenerfassung!$AK14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Datenerfassung!$AK15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Datenerfassung!$AL14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Datenerfassung!$AL15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Datenerfassung!$AM14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Datenerfassung!$AM15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Datenerfassung!$AN14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Datenerfassung!$AN15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Datenerfassung!$AO14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Datenerfassung!$AO15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83"/>
      <c r="C80" s="83"/>
      <c r="D80" s="83"/>
      <c r="E80" s="83"/>
      <c r="F80" s="83"/>
      <c r="G80" s="83"/>
      <c r="H80" s="83"/>
      <c r="I80" s="14"/>
      <c r="J80" s="51"/>
      <c r="K80" s="83"/>
      <c r="L80" s="83"/>
      <c r="M80" s="83"/>
      <c r="N80" s="83"/>
      <c r="O80" s="83"/>
      <c r="P80" s="83"/>
      <c r="Q80" s="83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"&amp;Datenerfassung!$H16</f>
        <v># 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"&amp;Datenerfassung!$H17</f>
        <v># 8</v>
      </c>
    </row>
    <row r="87" spans="1:17" ht="14" customHeight="1" x14ac:dyDescent="0.35">
      <c r="A87" s="47" t="s">
        <v>29</v>
      </c>
      <c r="B87" s="41"/>
      <c r="C87" s="267">
        <f>Datenerfassung!$C16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Datenerfassung!$C17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Datenerfassung!$D16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Datenerfassung!$D17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Datenerfassung!$G16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Datenerfassung!$G17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Datenerfassung!$B16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Datenerfassung!$B17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84" t="s">
        <v>115</v>
      </c>
      <c r="G94" s="84" t="s">
        <v>126</v>
      </c>
      <c r="H94" s="84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84" t="s">
        <v>115</v>
      </c>
      <c r="P94" s="84" t="s">
        <v>126</v>
      </c>
      <c r="Q94" s="84" t="s">
        <v>116</v>
      </c>
    </row>
    <row r="95" spans="1:17" ht="24" customHeight="1" x14ac:dyDescent="0.35">
      <c r="A95" s="110"/>
      <c r="B95" s="263" t="str">
        <f>Datenerfassung!$AE16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Datenerfassung!$AE17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Datenerfassung!$AF16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Datenerfassung!$AF17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Datenerfassung!$AG16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Datenerfassung!$AG17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Datenerfassung!$AH16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Datenerfassung!$AH17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Datenerfassung!$AI16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Datenerfassung!$AI17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Datenerfassung!$AJ16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Datenerfassung!$AJ17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Datenerfassung!$AK16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Datenerfassung!$AK17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Datenerfassung!$AL16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Datenerfassung!$AL17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Datenerfassung!$AM16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Datenerfassung!$AM17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Datenerfassung!$AN16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Datenerfassung!$AN17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Datenerfassung!$AO16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Datenerfassung!$AO17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83"/>
      <c r="C108" s="83"/>
      <c r="D108" s="83"/>
      <c r="E108" s="83"/>
      <c r="F108" s="83"/>
      <c r="G108" s="83"/>
      <c r="H108" s="83"/>
      <c r="I108" s="14"/>
      <c r="J108" s="51"/>
      <c r="K108" s="83"/>
      <c r="L108" s="83"/>
      <c r="M108" s="83"/>
      <c r="N108" s="83"/>
      <c r="O108" s="83"/>
      <c r="P108" s="83"/>
      <c r="Q108" s="83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"&amp;Datenerfassung!$H18</f>
        <v># 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"&amp;Datenerfassung!$H19</f>
        <v># 10</v>
      </c>
    </row>
    <row r="115" spans="1:17" ht="14" customHeight="1" x14ac:dyDescent="0.35">
      <c r="A115" s="47" t="s">
        <v>29</v>
      </c>
      <c r="B115" s="41"/>
      <c r="C115" s="267">
        <f>Datenerfassung!$C18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Datenerfassung!$C19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Datenerfassung!$D18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Datenerfassung!$D19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Datenerfassung!$G18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Datenerfassung!$G19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Datenerfassung!$B18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Datenerfassung!$B19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84" t="s">
        <v>115</v>
      </c>
      <c r="G122" s="84" t="s">
        <v>126</v>
      </c>
      <c r="H122" s="84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84" t="s">
        <v>115</v>
      </c>
      <c r="P122" s="84" t="s">
        <v>126</v>
      </c>
      <c r="Q122" s="84" t="s">
        <v>116</v>
      </c>
    </row>
    <row r="123" spans="1:17" ht="24" customHeight="1" x14ac:dyDescent="0.35">
      <c r="A123" s="110"/>
      <c r="B123" s="263" t="str">
        <f>Datenerfassung!$AE18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Datenerfassung!$AE19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Datenerfassung!$AF18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Datenerfassung!$AF19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Datenerfassung!$AG18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Datenerfassung!$AG19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Datenerfassung!$AH18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Datenerfassung!$AH19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Datenerfassung!$AI18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Datenerfassung!$AI19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Datenerfassung!$AJ18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Datenerfassung!$AJ19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Datenerfassung!$AK18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Datenerfassung!$AK19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Datenerfassung!$AL18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Datenerfassung!$AL19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Datenerfassung!$AM18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Datenerfassung!$AM19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Datenerfassung!$AN18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Datenerfassung!$AN19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Datenerfassung!$AO18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Datenerfassung!$AO19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83"/>
      <c r="C136" s="83"/>
      <c r="D136" s="83"/>
      <c r="E136" s="83"/>
      <c r="F136" s="83"/>
      <c r="G136" s="83"/>
      <c r="H136" s="83"/>
      <c r="I136" s="14"/>
      <c r="J136" s="51"/>
      <c r="K136" s="83"/>
      <c r="L136" s="83"/>
      <c r="M136" s="83"/>
      <c r="N136" s="83"/>
      <c r="O136" s="83"/>
      <c r="P136" s="83"/>
      <c r="Q136" s="83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"&amp;Datenerfassung!$H20</f>
        <v># 11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"&amp;Datenerfassung!$H21</f>
        <v># 12</v>
      </c>
    </row>
    <row r="143" spans="1:17" ht="14" customHeight="1" x14ac:dyDescent="0.35">
      <c r="A143" s="47" t="s">
        <v>29</v>
      </c>
      <c r="B143" s="41"/>
      <c r="C143" s="267">
        <f>Datenerfassung!$C20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Datenerfassung!$C21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Datenerfassung!$D20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Datenerfassung!$D21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Datenerfassung!$G20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Datenerfassung!$G21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Datenerfassung!$B20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Datenerfassung!$B21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84" t="s">
        <v>115</v>
      </c>
      <c r="G150" s="84" t="s">
        <v>126</v>
      </c>
      <c r="H150" s="84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84" t="s">
        <v>115</v>
      </c>
      <c r="P150" s="84" t="s">
        <v>126</v>
      </c>
      <c r="Q150" s="84" t="s">
        <v>116</v>
      </c>
    </row>
    <row r="151" spans="1:17" ht="24" customHeight="1" x14ac:dyDescent="0.35">
      <c r="A151" s="110"/>
      <c r="B151" s="263" t="str">
        <f>Datenerfassung!$AE20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Datenerfassung!$AE21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Datenerfassung!$AF20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Datenerfassung!$AF21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Datenerfassung!$AG20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Datenerfassung!$AG21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Datenerfassung!$AH20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Datenerfassung!$AH21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Datenerfassung!$AI20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Datenerfassung!$AI21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Datenerfassung!$AJ20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Datenerfassung!$AJ21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Datenerfassung!$AK20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Datenerfassung!$AK21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Datenerfassung!$AL20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Datenerfassung!$AL21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Datenerfassung!$AM20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Datenerfassung!$AM21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Datenerfassung!$AN20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Datenerfassung!$AN21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Datenerfassung!$AO20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Datenerfassung!$AO21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83"/>
      <c r="C164" s="83"/>
      <c r="D164" s="83"/>
      <c r="E164" s="83"/>
      <c r="F164" s="83"/>
      <c r="G164" s="83"/>
      <c r="H164" s="83"/>
      <c r="I164" s="14"/>
      <c r="J164" s="51"/>
      <c r="K164" s="83"/>
      <c r="L164" s="83"/>
      <c r="M164" s="83"/>
      <c r="N164" s="83"/>
      <c r="O164" s="83"/>
      <c r="P164" s="83"/>
      <c r="Q164" s="83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"&amp;Datenerfassung!$H22</f>
        <v># 13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"&amp;Datenerfassung!$H23</f>
        <v># 14</v>
      </c>
    </row>
    <row r="171" spans="1:17" ht="14" customHeight="1" x14ac:dyDescent="0.35">
      <c r="A171" s="47" t="s">
        <v>29</v>
      </c>
      <c r="B171" s="41"/>
      <c r="C171" s="267">
        <f>Datenerfassung!$C22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Datenerfassung!$C23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Datenerfassung!$D22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Datenerfassung!$D23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Datenerfassung!$G22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Datenerfassung!$G23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Datenerfassung!$B22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Datenerfassung!$B23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84" t="s">
        <v>115</v>
      </c>
      <c r="G178" s="84" t="s">
        <v>126</v>
      </c>
      <c r="H178" s="84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84" t="s">
        <v>115</v>
      </c>
      <c r="P178" s="84" t="s">
        <v>126</v>
      </c>
      <c r="Q178" s="84" t="s">
        <v>116</v>
      </c>
    </row>
    <row r="179" spans="1:17" ht="24" customHeight="1" x14ac:dyDescent="0.35">
      <c r="A179" s="110"/>
      <c r="B179" s="263" t="str">
        <f>Datenerfassung!$AE22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Datenerfassung!$AE23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Datenerfassung!$AF22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Datenerfassung!$AF23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Datenerfassung!$AG22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Datenerfassung!$AG23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Datenerfassung!$AH22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Datenerfassung!$AH23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Datenerfassung!$AI22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Datenerfassung!$AI23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Datenerfassung!$AJ22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Datenerfassung!$AJ23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Datenerfassung!$AK22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Datenerfassung!$AK23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Datenerfassung!$AL22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Datenerfassung!$AL23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Datenerfassung!$AM22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Datenerfassung!$AM23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Datenerfassung!$AN22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Datenerfassung!$AN23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Datenerfassung!$AO22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Datenerfassung!$AO23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83"/>
      <c r="C192" s="83"/>
      <c r="D192" s="83"/>
      <c r="E192" s="83"/>
      <c r="F192" s="83"/>
      <c r="G192" s="83"/>
      <c r="H192" s="83"/>
      <c r="I192" s="14"/>
      <c r="J192" s="51"/>
      <c r="K192" s="83"/>
      <c r="L192" s="83"/>
      <c r="M192" s="83"/>
      <c r="N192" s="83"/>
      <c r="O192" s="83"/>
      <c r="P192" s="83"/>
      <c r="Q192" s="83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"&amp;Datenerfassung!$H24</f>
        <v># 15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"&amp;Datenerfassung!$H25</f>
        <v># 16</v>
      </c>
    </row>
    <row r="199" spans="1:17" ht="14" customHeight="1" x14ac:dyDescent="0.35">
      <c r="A199" s="47" t="s">
        <v>29</v>
      </c>
      <c r="B199" s="41"/>
      <c r="C199" s="267">
        <f>Datenerfassung!$C24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Datenerfassung!$C25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Datenerfassung!$D24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Datenerfassung!$D25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Datenerfassung!$G24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Datenerfassung!$G25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Datenerfassung!$B24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Datenerfassung!$B25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84" t="s">
        <v>115</v>
      </c>
      <c r="G206" s="84" t="s">
        <v>126</v>
      </c>
      <c r="H206" s="84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84" t="s">
        <v>115</v>
      </c>
      <c r="P206" s="84" t="s">
        <v>126</v>
      </c>
      <c r="Q206" s="84" t="s">
        <v>116</v>
      </c>
    </row>
    <row r="207" spans="1:17" ht="24" customHeight="1" x14ac:dyDescent="0.35">
      <c r="A207" s="110"/>
      <c r="B207" s="263" t="str">
        <f>Datenerfassung!$AE24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Datenerfassung!$AE25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Datenerfassung!$AF24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Datenerfassung!$AF25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Datenerfassung!$AG24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Datenerfassung!$AG25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Datenerfassung!$AH24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Datenerfassung!$AH25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Datenerfassung!$AI24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Datenerfassung!$AI25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Datenerfassung!$AJ24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Datenerfassung!$AJ25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Datenerfassung!$AK24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Datenerfassung!$AK25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Datenerfassung!$AL24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Datenerfassung!$AL25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Datenerfassung!$AM24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Datenerfassung!$AM25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Datenerfassung!$AN24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Datenerfassung!$AN25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Datenerfassung!$AO24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Datenerfassung!$AO25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83"/>
      <c r="C220" s="83"/>
      <c r="D220" s="83"/>
      <c r="E220" s="83"/>
      <c r="F220" s="83"/>
      <c r="G220" s="83"/>
      <c r="H220" s="83"/>
      <c r="I220" s="14"/>
      <c r="J220" s="51"/>
      <c r="K220" s="83"/>
      <c r="L220" s="83"/>
      <c r="M220" s="83"/>
      <c r="N220" s="83"/>
      <c r="O220" s="83"/>
      <c r="P220" s="83"/>
      <c r="Q220" s="83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"&amp;Datenerfassung!$H26</f>
        <v># 17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"&amp;Datenerfassung!$H27</f>
        <v># 18</v>
      </c>
    </row>
    <row r="227" spans="1:17" ht="14" customHeight="1" x14ac:dyDescent="0.35">
      <c r="A227" s="47" t="s">
        <v>29</v>
      </c>
      <c r="B227" s="41"/>
      <c r="C227" s="267">
        <f>Datenerfassung!$C26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Datenerfassung!$C27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Datenerfassung!$D26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Datenerfassung!$D27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Datenerfassung!$G26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Datenerfassung!$G27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Datenerfassung!$B26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Datenerfassung!$B27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84" t="s">
        <v>115</v>
      </c>
      <c r="G234" s="84" t="s">
        <v>126</v>
      </c>
      <c r="H234" s="84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84" t="s">
        <v>115</v>
      </c>
      <c r="P234" s="84" t="s">
        <v>126</v>
      </c>
      <c r="Q234" s="84" t="s">
        <v>116</v>
      </c>
    </row>
    <row r="235" spans="1:17" ht="24" customHeight="1" x14ac:dyDescent="0.35">
      <c r="A235" s="110"/>
      <c r="B235" s="263" t="str">
        <f>Datenerfassung!$AE26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Datenerfassung!$AE27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Datenerfassung!$AF26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Datenerfassung!$AF27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Datenerfassung!$AG26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Datenerfassung!$AG27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Datenerfassung!$AH26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Datenerfassung!$AH27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Datenerfassung!$AI26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Datenerfassung!$AI27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Datenerfassung!$AJ26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Datenerfassung!$AJ27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Datenerfassung!$AK26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Datenerfassung!$AK27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Datenerfassung!$AL26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Datenerfassung!$AL27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Datenerfassung!$AM26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Datenerfassung!$AM27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Datenerfassung!$AN26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Datenerfassung!$AN27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Datenerfassung!$AO26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Datenerfassung!$AO27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83"/>
      <c r="C248" s="83"/>
      <c r="D248" s="83"/>
      <c r="E248" s="83"/>
      <c r="F248" s="83"/>
      <c r="G248" s="83"/>
      <c r="H248" s="83"/>
      <c r="I248" s="14"/>
      <c r="J248" s="51"/>
      <c r="K248" s="83"/>
      <c r="L248" s="83"/>
      <c r="M248" s="83"/>
      <c r="N248" s="83"/>
      <c r="O248" s="83"/>
      <c r="P248" s="83"/>
      <c r="Q248" s="83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"&amp;Datenerfassung!$H28</f>
        <v># 19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"&amp;Datenerfassung!$H29</f>
        <v># 20</v>
      </c>
    </row>
    <row r="255" spans="1:17" ht="14" customHeight="1" x14ac:dyDescent="0.35">
      <c r="A255" s="47" t="s">
        <v>29</v>
      </c>
      <c r="B255" s="41"/>
      <c r="C255" s="267">
        <f>Datenerfassung!$C28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Datenerfassung!$C29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Datenerfassung!$D28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Datenerfassung!$D29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Datenerfassung!$G28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Datenerfassung!$G29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Datenerfassung!$B28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Datenerfassung!$B29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84" t="s">
        <v>115</v>
      </c>
      <c r="G262" s="84" t="s">
        <v>126</v>
      </c>
      <c r="H262" s="84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84" t="s">
        <v>115</v>
      </c>
      <c r="P262" s="84" t="s">
        <v>126</v>
      </c>
      <c r="Q262" s="84" t="s">
        <v>116</v>
      </c>
    </row>
    <row r="263" spans="1:17" ht="24" customHeight="1" x14ac:dyDescent="0.35">
      <c r="A263" s="110"/>
      <c r="B263" s="263" t="str">
        <f>Datenerfassung!$AE28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Datenerfassung!$AE29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Datenerfassung!$AF28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Datenerfassung!$AF29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Datenerfassung!$AG28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Datenerfassung!$AG29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Datenerfassung!$AH28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Datenerfassung!$AH29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Datenerfassung!$AI28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Datenerfassung!$AI29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Datenerfassung!$AJ28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Datenerfassung!$AJ29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Datenerfassung!$AK28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Datenerfassung!$AK29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Datenerfassung!$AL28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Datenerfassung!$AL29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Datenerfassung!$AM28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Datenerfassung!$AM29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Datenerfassung!$AN28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Datenerfassung!$AN29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Datenerfassung!$AO28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Datenerfassung!$AO29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83"/>
      <c r="C276" s="83"/>
      <c r="D276" s="83"/>
      <c r="E276" s="83"/>
      <c r="F276" s="83"/>
      <c r="G276" s="83"/>
      <c r="H276" s="83"/>
      <c r="I276" s="14"/>
      <c r="J276" s="51"/>
      <c r="K276" s="83"/>
      <c r="L276" s="83"/>
      <c r="M276" s="83"/>
      <c r="N276" s="83"/>
      <c r="O276" s="83"/>
      <c r="P276" s="83"/>
      <c r="Q276" s="83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VPYebTLIMbAIafsXmIj08efPNOxrhULJ3x0VmHsAZu2qtzw3xT+0spSrppNVfKT9XxXqCkSyVnijcu9c91iYEw==" saltValue="yAOReR26ik2FJBf2FXb4zQ==" spinCount="100000" sheet="1" selectLockedCells="1"/>
  <mergeCells count="480">
    <mergeCell ref="E280:G280"/>
    <mergeCell ref="N280:P280"/>
    <mergeCell ref="B275:H275"/>
    <mergeCell ref="K275:Q275"/>
    <mergeCell ref="A277:H277"/>
    <mergeCell ref="J277:Q277"/>
    <mergeCell ref="E28:G28"/>
    <mergeCell ref="N28:P28"/>
    <mergeCell ref="E56:G56"/>
    <mergeCell ref="N56:P56"/>
    <mergeCell ref="E84:G84"/>
    <mergeCell ref="N84:P84"/>
    <mergeCell ref="E112:G112"/>
    <mergeCell ref="N112:P112"/>
    <mergeCell ref="E140:G140"/>
    <mergeCell ref="N140:P140"/>
    <mergeCell ref="E168:G168"/>
    <mergeCell ref="N168:P168"/>
    <mergeCell ref="B271:C271"/>
    <mergeCell ref="K271:L271"/>
    <mergeCell ref="B272:C272"/>
    <mergeCell ref="K272:L272"/>
    <mergeCell ref="B273:C273"/>
    <mergeCell ref="K273:L273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B247:H247"/>
    <mergeCell ref="K247:Q247"/>
    <mergeCell ref="A249:H249"/>
    <mergeCell ref="J249:Q249"/>
    <mergeCell ref="A254:B254"/>
    <mergeCell ref="C254:G254"/>
    <mergeCell ref="J254:K254"/>
    <mergeCell ref="L254:P254"/>
    <mergeCell ref="E252:G252"/>
    <mergeCell ref="N252:P252"/>
    <mergeCell ref="B243:C243"/>
    <mergeCell ref="K243:L243"/>
    <mergeCell ref="B244:C244"/>
    <mergeCell ref="K244:L244"/>
    <mergeCell ref="B245:C245"/>
    <mergeCell ref="K245:L245"/>
    <mergeCell ref="B240:C240"/>
    <mergeCell ref="K240:L240"/>
    <mergeCell ref="B241:C241"/>
    <mergeCell ref="K241:L241"/>
    <mergeCell ref="B242:C242"/>
    <mergeCell ref="K242:L242"/>
    <mergeCell ref="B237:C237"/>
    <mergeCell ref="K237:L237"/>
    <mergeCell ref="B238:C238"/>
    <mergeCell ref="K238:L238"/>
    <mergeCell ref="B239:C239"/>
    <mergeCell ref="K239:L239"/>
    <mergeCell ref="A234:C234"/>
    <mergeCell ref="J234:L234"/>
    <mergeCell ref="B235:C235"/>
    <mergeCell ref="K235:L235"/>
    <mergeCell ref="B236:C236"/>
    <mergeCell ref="K236:L236"/>
    <mergeCell ref="C231:F231"/>
    <mergeCell ref="G231:H231"/>
    <mergeCell ref="L231:O231"/>
    <mergeCell ref="P231:Q231"/>
    <mergeCell ref="C232:F232"/>
    <mergeCell ref="L232:O232"/>
    <mergeCell ref="C227:F227"/>
    <mergeCell ref="G227:H229"/>
    <mergeCell ref="L227:O227"/>
    <mergeCell ref="P227:Q229"/>
    <mergeCell ref="C228:F228"/>
    <mergeCell ref="L228:O228"/>
    <mergeCell ref="C229:F229"/>
    <mergeCell ref="L229:O229"/>
    <mergeCell ref="B219:H219"/>
    <mergeCell ref="K219:Q219"/>
    <mergeCell ref="A226:B226"/>
    <mergeCell ref="C226:G226"/>
    <mergeCell ref="J226:K226"/>
    <mergeCell ref="L226:P226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B191:H191"/>
    <mergeCell ref="K191:Q191"/>
    <mergeCell ref="A193:H193"/>
    <mergeCell ref="J193:Q193"/>
    <mergeCell ref="A198:B198"/>
    <mergeCell ref="C198:G198"/>
    <mergeCell ref="J198:K198"/>
    <mergeCell ref="L198:P198"/>
    <mergeCell ref="E196:G196"/>
    <mergeCell ref="N196:P196"/>
    <mergeCell ref="B187:C187"/>
    <mergeCell ref="K187:L187"/>
    <mergeCell ref="B188:C188"/>
    <mergeCell ref="K188:L188"/>
    <mergeCell ref="B189:C189"/>
    <mergeCell ref="K189:L189"/>
    <mergeCell ref="B184:C184"/>
    <mergeCell ref="K184:L184"/>
    <mergeCell ref="B185:C185"/>
    <mergeCell ref="K185:L185"/>
    <mergeCell ref="B186:C186"/>
    <mergeCell ref="K186:L186"/>
    <mergeCell ref="B181:C181"/>
    <mergeCell ref="K181:L181"/>
    <mergeCell ref="B182:C182"/>
    <mergeCell ref="K182:L182"/>
    <mergeCell ref="B183:C183"/>
    <mergeCell ref="K183:L183"/>
    <mergeCell ref="A178:C178"/>
    <mergeCell ref="J178:L178"/>
    <mergeCell ref="B179:C179"/>
    <mergeCell ref="K179:L179"/>
    <mergeCell ref="B180:C180"/>
    <mergeCell ref="K180:L180"/>
    <mergeCell ref="C175:F175"/>
    <mergeCell ref="G175:H175"/>
    <mergeCell ref="L175:O175"/>
    <mergeCell ref="P175:Q175"/>
    <mergeCell ref="C176:F176"/>
    <mergeCell ref="L176:O176"/>
    <mergeCell ref="C171:F171"/>
    <mergeCell ref="G171:H173"/>
    <mergeCell ref="L171:O171"/>
    <mergeCell ref="P171:Q173"/>
    <mergeCell ref="C172:F172"/>
    <mergeCell ref="L172:O172"/>
    <mergeCell ref="C173:F173"/>
    <mergeCell ref="L173:O173"/>
    <mergeCell ref="B163:H163"/>
    <mergeCell ref="K163:Q163"/>
    <mergeCell ref="A165:H165"/>
    <mergeCell ref="J165:Q165"/>
    <mergeCell ref="A170:B170"/>
    <mergeCell ref="C170:G170"/>
    <mergeCell ref="J170:K170"/>
    <mergeCell ref="L170:P170"/>
    <mergeCell ref="B159:C159"/>
    <mergeCell ref="K159:L159"/>
    <mergeCell ref="B160:C160"/>
    <mergeCell ref="K160:L160"/>
    <mergeCell ref="B161:C161"/>
    <mergeCell ref="K161:L161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B135:H135"/>
    <mergeCell ref="K135:Q135"/>
    <mergeCell ref="A137:H137"/>
    <mergeCell ref="J137:Q137"/>
    <mergeCell ref="A142:B142"/>
    <mergeCell ref="C142:G142"/>
    <mergeCell ref="J142:K142"/>
    <mergeCell ref="L142:P142"/>
    <mergeCell ref="B131:C131"/>
    <mergeCell ref="K131:L131"/>
    <mergeCell ref="B132:C132"/>
    <mergeCell ref="K132:L132"/>
    <mergeCell ref="B133:C133"/>
    <mergeCell ref="K133:L133"/>
    <mergeCell ref="B128:C128"/>
    <mergeCell ref="K128:L128"/>
    <mergeCell ref="B129:C129"/>
    <mergeCell ref="K129:L129"/>
    <mergeCell ref="B130:C130"/>
    <mergeCell ref="K130:L130"/>
    <mergeCell ref="B125:C125"/>
    <mergeCell ref="K125:L125"/>
    <mergeCell ref="B126:C126"/>
    <mergeCell ref="K126:L126"/>
    <mergeCell ref="B127:C127"/>
    <mergeCell ref="K127:L127"/>
    <mergeCell ref="A122:C122"/>
    <mergeCell ref="J122:L122"/>
    <mergeCell ref="B123:C123"/>
    <mergeCell ref="K123:L123"/>
    <mergeCell ref="B124:C124"/>
    <mergeCell ref="K124:L124"/>
    <mergeCell ref="C119:F119"/>
    <mergeCell ref="G119:H119"/>
    <mergeCell ref="L119:O119"/>
    <mergeCell ref="P119:Q119"/>
    <mergeCell ref="C120:F120"/>
    <mergeCell ref="L120:O120"/>
    <mergeCell ref="C115:F115"/>
    <mergeCell ref="G115:H117"/>
    <mergeCell ref="L115:O115"/>
    <mergeCell ref="P115:Q117"/>
    <mergeCell ref="C116:F116"/>
    <mergeCell ref="L116:O116"/>
    <mergeCell ref="C117:F117"/>
    <mergeCell ref="L117:O117"/>
    <mergeCell ref="B107:H107"/>
    <mergeCell ref="K107:Q107"/>
    <mergeCell ref="A109:H109"/>
    <mergeCell ref="J109:Q109"/>
    <mergeCell ref="A114:B114"/>
    <mergeCell ref="C114:G114"/>
    <mergeCell ref="J114:K114"/>
    <mergeCell ref="L114:P114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B79:H79"/>
    <mergeCell ref="K79:Q79"/>
    <mergeCell ref="A81:H81"/>
    <mergeCell ref="J81:Q81"/>
    <mergeCell ref="A86:B86"/>
    <mergeCell ref="C86:G86"/>
    <mergeCell ref="J86:K86"/>
    <mergeCell ref="L86:P86"/>
    <mergeCell ref="B75:C75"/>
    <mergeCell ref="K75:L75"/>
    <mergeCell ref="B76:C76"/>
    <mergeCell ref="K76:L76"/>
    <mergeCell ref="B77:C77"/>
    <mergeCell ref="K77:L77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A66:C66"/>
    <mergeCell ref="J66:L66"/>
    <mergeCell ref="B67:C67"/>
    <mergeCell ref="K67:L67"/>
    <mergeCell ref="B68:C68"/>
    <mergeCell ref="K68:L68"/>
    <mergeCell ref="C63:F63"/>
    <mergeCell ref="G63:H63"/>
    <mergeCell ref="L63:O63"/>
    <mergeCell ref="P63:Q63"/>
    <mergeCell ref="C64:F64"/>
    <mergeCell ref="L64:O64"/>
    <mergeCell ref="C59:F59"/>
    <mergeCell ref="G59:H61"/>
    <mergeCell ref="L59:O59"/>
    <mergeCell ref="P59:Q61"/>
    <mergeCell ref="C60:F60"/>
    <mergeCell ref="L60:O60"/>
    <mergeCell ref="C61:F61"/>
    <mergeCell ref="L61:O61"/>
    <mergeCell ref="B51:H51"/>
    <mergeCell ref="K51:Q51"/>
    <mergeCell ref="A53:H53"/>
    <mergeCell ref="J53:Q53"/>
    <mergeCell ref="A58:B58"/>
    <mergeCell ref="C58:G58"/>
    <mergeCell ref="J58:K58"/>
    <mergeCell ref="L58:P58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P35:Q35"/>
    <mergeCell ref="C36:F36"/>
    <mergeCell ref="L36:O36"/>
    <mergeCell ref="A30:B30"/>
    <mergeCell ref="C30:G30"/>
    <mergeCell ref="J30:K30"/>
    <mergeCell ref="L30:P30"/>
    <mergeCell ref="C31:F31"/>
    <mergeCell ref="G31:H33"/>
    <mergeCell ref="L31:O31"/>
    <mergeCell ref="P31:Q33"/>
    <mergeCell ref="C32:F32"/>
    <mergeCell ref="L32:O32"/>
    <mergeCell ref="C33:F33"/>
    <mergeCell ref="L33:O33"/>
    <mergeCell ref="B23:H23"/>
    <mergeCell ref="K23:Q23"/>
    <mergeCell ref="A25:H25"/>
    <mergeCell ref="J25:Q25"/>
    <mergeCell ref="B19:C19"/>
    <mergeCell ref="B20:C20"/>
    <mergeCell ref="B21:C21"/>
    <mergeCell ref="K20:L20"/>
    <mergeCell ref="K21:L21"/>
    <mergeCell ref="K19:L19"/>
    <mergeCell ref="K14:L14"/>
    <mergeCell ref="B16:C16"/>
    <mergeCell ref="B17:C17"/>
    <mergeCell ref="B18:C18"/>
    <mergeCell ref="A2:B2"/>
    <mergeCell ref="A10:C10"/>
    <mergeCell ref="B11:C11"/>
    <mergeCell ref="B12:C12"/>
    <mergeCell ref="B13:C13"/>
    <mergeCell ref="B14:C14"/>
    <mergeCell ref="B15:C15"/>
    <mergeCell ref="C3:F3"/>
    <mergeCell ref="C4:F4"/>
    <mergeCell ref="C5:F5"/>
    <mergeCell ref="C2:G2"/>
    <mergeCell ref="K15:L15"/>
    <mergeCell ref="L2:P2"/>
    <mergeCell ref="K16:L16"/>
    <mergeCell ref="K17:L17"/>
    <mergeCell ref="K18:L18"/>
    <mergeCell ref="J2:K2"/>
    <mergeCell ref="P3:Q5"/>
    <mergeCell ref="L4:O4"/>
    <mergeCell ref="L5:O5"/>
    <mergeCell ref="L7:O7"/>
    <mergeCell ref="P7:Q7"/>
    <mergeCell ref="J10:L10"/>
    <mergeCell ref="K11:L11"/>
    <mergeCell ref="K12:L12"/>
    <mergeCell ref="K13:L13"/>
    <mergeCell ref="C8:F8"/>
    <mergeCell ref="G3:H5"/>
    <mergeCell ref="G7:H7"/>
    <mergeCell ref="L3:O3"/>
    <mergeCell ref="L8:O8"/>
    <mergeCell ref="C7:F7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Q280"/>
  <sheetViews>
    <sheetView showZeros="0" zoomScaleNormal="100" workbookViewId="0">
      <selection activeCell="A11" sqref="A11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"&amp;Datenerfassung!$H30</f>
        <v># 21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"&amp;Datenerfassung!$H31</f>
        <v># 22</v>
      </c>
    </row>
    <row r="3" spans="1:17" ht="14" customHeight="1" x14ac:dyDescent="0.35">
      <c r="A3" s="47" t="s">
        <v>29</v>
      </c>
      <c r="B3" s="41"/>
      <c r="C3" s="267">
        <f>Datenerfassung!$C30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Datenerfassung!$C31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Datenerfassung!$D30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Datenerfassung!$D31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Datenerfassung!$G30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Datenerfassung!$G31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Datenerfassung!$B30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Datenerfassung!$B31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84" t="s">
        <v>115</v>
      </c>
      <c r="G10" s="84" t="s">
        <v>126</v>
      </c>
      <c r="H10" s="84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84" t="s">
        <v>115</v>
      </c>
      <c r="P10" s="84" t="s">
        <v>126</v>
      </c>
      <c r="Q10" s="84" t="s">
        <v>116</v>
      </c>
    </row>
    <row r="11" spans="1:17" ht="24" customHeight="1" x14ac:dyDescent="0.35">
      <c r="A11" s="110"/>
      <c r="B11" s="263" t="str">
        <f>Datenerfassung!$AE30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Datenerfassung!$AE31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Datenerfassung!$AF30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Datenerfassung!$AF31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Datenerfassung!$AG30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Datenerfassung!$AG31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Datenerfassung!$AH30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Datenerfassung!$AH31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Datenerfassung!$AI30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Datenerfassung!$AI31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Datenerfassung!$AJ30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Datenerfassung!$AJ31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Datenerfassung!$AK30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Datenerfassung!$AK31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Datenerfassung!$AL30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Datenerfassung!$AL31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Datenerfassung!$AM30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Datenerfassung!$AM31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Datenerfassung!$AN30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Datenerfassung!$AN31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Datenerfassung!$AO30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Datenerfassung!$AO31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83"/>
      <c r="C24" s="83"/>
      <c r="D24" s="83"/>
      <c r="E24" s="83"/>
      <c r="F24" s="83"/>
      <c r="G24" s="83"/>
      <c r="H24" s="83"/>
      <c r="I24" s="14"/>
      <c r="J24" s="51"/>
      <c r="K24" s="83"/>
      <c r="L24" s="83"/>
      <c r="M24" s="83"/>
      <c r="N24" s="83"/>
      <c r="O24" s="83"/>
      <c r="P24" s="83"/>
      <c r="Q24" s="83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"&amp;Datenerfassung!$H32</f>
        <v># 23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"&amp;Datenerfassung!$H33</f>
        <v># 24</v>
      </c>
    </row>
    <row r="31" spans="1:17" ht="14" customHeight="1" x14ac:dyDescent="0.35">
      <c r="A31" s="47" t="s">
        <v>29</v>
      </c>
      <c r="B31" s="41"/>
      <c r="C31" s="267">
        <f>Datenerfassung!$C32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Datenerfassung!$C33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Datenerfassung!$D32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Datenerfassung!$D33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Datenerfassung!$G32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Datenerfassung!$G33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Datenerfassung!$B32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Datenerfassung!$B33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84" t="s">
        <v>115</v>
      </c>
      <c r="G38" s="84" t="s">
        <v>126</v>
      </c>
      <c r="H38" s="84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84" t="s">
        <v>115</v>
      </c>
      <c r="P38" s="84" t="s">
        <v>126</v>
      </c>
      <c r="Q38" s="84" t="s">
        <v>116</v>
      </c>
    </row>
    <row r="39" spans="1:17" ht="24" customHeight="1" x14ac:dyDescent="0.35">
      <c r="A39" s="110"/>
      <c r="B39" s="263" t="str">
        <f>Datenerfassung!$AE32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Datenerfassung!$AE33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Datenerfassung!$AF32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Datenerfassung!$AF33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Datenerfassung!$AG32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Datenerfassung!$AG33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Datenerfassung!$AH32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Datenerfassung!$AH33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Datenerfassung!$AI32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Datenerfassung!$AI33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Datenerfassung!$AJ32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Datenerfassung!$AJ33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Datenerfassung!$AK32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Datenerfassung!$AK33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Datenerfassung!$AL32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Datenerfassung!$AL33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Datenerfassung!$AM32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Datenerfassung!$AM33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Datenerfassung!$AN32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Datenerfassung!$AN33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Datenerfassung!$AO32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Datenerfassung!$AO33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83"/>
      <c r="C52" s="83"/>
      <c r="D52" s="83"/>
      <c r="E52" s="83"/>
      <c r="F52" s="83"/>
      <c r="G52" s="83"/>
      <c r="H52" s="83"/>
      <c r="I52" s="14"/>
      <c r="J52" s="51"/>
      <c r="K52" s="83"/>
      <c r="L52" s="83"/>
      <c r="M52" s="83"/>
      <c r="N52" s="83"/>
      <c r="O52" s="83"/>
      <c r="P52" s="83"/>
      <c r="Q52" s="83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"&amp;Datenerfassung!$H34</f>
        <v># 25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"&amp;Datenerfassung!$H35</f>
        <v># 26</v>
      </c>
    </row>
    <row r="59" spans="1:17" ht="14" customHeight="1" x14ac:dyDescent="0.35">
      <c r="A59" s="47" t="s">
        <v>29</v>
      </c>
      <c r="B59" s="41"/>
      <c r="C59" s="267">
        <f>Datenerfassung!$C34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Datenerfassung!$C35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Datenerfassung!$D34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Datenerfassung!$D35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Datenerfassung!$G34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Datenerfassung!$G35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Datenerfassung!$B34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Datenerfassung!$B35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84" t="s">
        <v>115</v>
      </c>
      <c r="G66" s="84" t="s">
        <v>126</v>
      </c>
      <c r="H66" s="84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84" t="s">
        <v>115</v>
      </c>
      <c r="P66" s="84" t="s">
        <v>126</v>
      </c>
      <c r="Q66" s="84" t="s">
        <v>116</v>
      </c>
    </row>
    <row r="67" spans="1:17" ht="24" customHeight="1" x14ac:dyDescent="0.35">
      <c r="A67" s="110"/>
      <c r="B67" s="263" t="str">
        <f>Datenerfassung!$AE34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Datenerfassung!$AE35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Datenerfassung!$AF34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Datenerfassung!$AF35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Datenerfassung!$AG34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Datenerfassung!$AG35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Datenerfassung!$AH34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Datenerfassung!$AH35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Datenerfassung!$AI34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Datenerfassung!$AI35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Datenerfassung!$AJ34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Datenerfassung!$AJ35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Datenerfassung!$AK34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Datenerfassung!$AK35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Datenerfassung!$AL34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Datenerfassung!$AL35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Datenerfassung!$AM34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Datenerfassung!$AM35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Datenerfassung!$AN34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Datenerfassung!$AN35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Datenerfassung!$AO34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Datenerfassung!$AO35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83"/>
      <c r="C80" s="83"/>
      <c r="D80" s="83"/>
      <c r="E80" s="83"/>
      <c r="F80" s="83"/>
      <c r="G80" s="83"/>
      <c r="H80" s="83"/>
      <c r="I80" s="14"/>
      <c r="J80" s="51"/>
      <c r="K80" s="83"/>
      <c r="L80" s="83"/>
      <c r="M80" s="83"/>
      <c r="N80" s="83"/>
      <c r="O80" s="83"/>
      <c r="P80" s="83"/>
      <c r="Q80" s="83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"&amp;Datenerfassung!$H36</f>
        <v># 27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"&amp;Datenerfassung!$H37</f>
        <v># 28</v>
      </c>
    </row>
    <row r="87" spans="1:17" ht="14" customHeight="1" x14ac:dyDescent="0.35">
      <c r="A87" s="47" t="s">
        <v>29</v>
      </c>
      <c r="B87" s="41"/>
      <c r="C87" s="267">
        <f>Datenerfassung!$C36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Datenerfassung!$C37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Datenerfassung!$D36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Datenerfassung!$D37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Datenerfassung!$G36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Datenerfassung!$G37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Datenerfassung!$B36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Datenerfassung!$B37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84" t="s">
        <v>115</v>
      </c>
      <c r="G94" s="84" t="s">
        <v>126</v>
      </c>
      <c r="H94" s="84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84" t="s">
        <v>115</v>
      </c>
      <c r="P94" s="84" t="s">
        <v>126</v>
      </c>
      <c r="Q94" s="84" t="s">
        <v>116</v>
      </c>
    </row>
    <row r="95" spans="1:17" ht="24" customHeight="1" x14ac:dyDescent="0.35">
      <c r="A95" s="110"/>
      <c r="B95" s="263" t="str">
        <f>Datenerfassung!$AE36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Datenerfassung!$AE37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Datenerfassung!$AF36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Datenerfassung!$AF37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Datenerfassung!$AG36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Datenerfassung!$AG37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Datenerfassung!$AH36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Datenerfassung!$AH37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Datenerfassung!$AI36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Datenerfassung!$AI37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Datenerfassung!$AJ36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Datenerfassung!$AJ37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Datenerfassung!$AK36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Datenerfassung!$AK37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Datenerfassung!$AL36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Datenerfassung!$AL37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Datenerfassung!$AM36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Datenerfassung!$AM37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Datenerfassung!$AN36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Datenerfassung!$AN37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Datenerfassung!$AO36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Datenerfassung!$AO37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83"/>
      <c r="C108" s="83"/>
      <c r="D108" s="83"/>
      <c r="E108" s="83"/>
      <c r="F108" s="83"/>
      <c r="G108" s="83"/>
      <c r="H108" s="83"/>
      <c r="I108" s="14"/>
      <c r="J108" s="51"/>
      <c r="K108" s="83"/>
      <c r="L108" s="83"/>
      <c r="M108" s="83"/>
      <c r="N108" s="83"/>
      <c r="O108" s="83"/>
      <c r="P108" s="83"/>
      <c r="Q108" s="83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"&amp;Datenerfassung!$H38</f>
        <v># 29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"&amp;Datenerfassung!$H39</f>
        <v># 30</v>
      </c>
    </row>
    <row r="115" spans="1:17" ht="14" customHeight="1" x14ac:dyDescent="0.35">
      <c r="A115" s="47" t="s">
        <v>29</v>
      </c>
      <c r="B115" s="41"/>
      <c r="C115" s="267">
        <f>Datenerfassung!$C38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Datenerfassung!$C39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Datenerfassung!$D38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Datenerfassung!$D39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Datenerfassung!$G38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Datenerfassung!$G39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Datenerfassung!$B38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Datenerfassung!$B39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84" t="s">
        <v>115</v>
      </c>
      <c r="G122" s="84" t="s">
        <v>126</v>
      </c>
      <c r="H122" s="84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84" t="s">
        <v>115</v>
      </c>
      <c r="P122" s="84" t="s">
        <v>126</v>
      </c>
      <c r="Q122" s="84" t="s">
        <v>116</v>
      </c>
    </row>
    <row r="123" spans="1:17" ht="24" customHeight="1" x14ac:dyDescent="0.35">
      <c r="A123" s="110"/>
      <c r="B123" s="263" t="str">
        <f>Datenerfassung!$AE38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Datenerfassung!$AE39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Datenerfassung!$AF38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Datenerfassung!$AF39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Datenerfassung!$AG38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Datenerfassung!$AG39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Datenerfassung!$AH38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Datenerfassung!$AH39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Datenerfassung!$AI38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Datenerfassung!$AI39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Datenerfassung!$AJ38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Datenerfassung!$AJ39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Datenerfassung!$AK38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Datenerfassung!$AK39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Datenerfassung!$AL38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Datenerfassung!$AL39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Datenerfassung!$AM38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Datenerfassung!$AM39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Datenerfassung!$AN38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Datenerfassung!$AN39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Datenerfassung!$AO38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Datenerfassung!$AO39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83"/>
      <c r="C136" s="83"/>
      <c r="D136" s="83"/>
      <c r="E136" s="83"/>
      <c r="F136" s="83"/>
      <c r="G136" s="83"/>
      <c r="H136" s="83"/>
      <c r="I136" s="14"/>
      <c r="J136" s="51"/>
      <c r="K136" s="83"/>
      <c r="L136" s="83"/>
      <c r="M136" s="83"/>
      <c r="N136" s="83"/>
      <c r="O136" s="83"/>
      <c r="P136" s="83"/>
      <c r="Q136" s="83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"&amp;Datenerfassung!$H40</f>
        <v># 31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"&amp;Datenerfassung!$H41</f>
        <v># 32</v>
      </c>
    </row>
    <row r="143" spans="1:17" ht="14" customHeight="1" x14ac:dyDescent="0.35">
      <c r="A143" s="47" t="s">
        <v>29</v>
      </c>
      <c r="B143" s="41"/>
      <c r="C143" s="267">
        <f>Datenerfassung!$C40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Datenerfassung!$C41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Datenerfassung!$D40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Datenerfassung!$D41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Datenerfassung!$G40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Datenerfassung!$G41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Datenerfassung!$B40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Datenerfassung!$B41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84" t="s">
        <v>115</v>
      </c>
      <c r="G150" s="84" t="s">
        <v>126</v>
      </c>
      <c r="H150" s="84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84" t="s">
        <v>115</v>
      </c>
      <c r="P150" s="84" t="s">
        <v>126</v>
      </c>
      <c r="Q150" s="84" t="s">
        <v>116</v>
      </c>
    </row>
    <row r="151" spans="1:17" ht="24" customHeight="1" x14ac:dyDescent="0.35">
      <c r="A151" s="110"/>
      <c r="B151" s="263" t="str">
        <f>Datenerfassung!$AE40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Datenerfassung!$AE41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Datenerfassung!$AF40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Datenerfassung!$AF41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Datenerfassung!$AG40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Datenerfassung!$AG41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Datenerfassung!$AH40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Datenerfassung!$AH41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Datenerfassung!$AI40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Datenerfassung!$AI41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Datenerfassung!$AJ40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Datenerfassung!$AJ41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Datenerfassung!$AK40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Datenerfassung!$AK41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Datenerfassung!$AL40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Datenerfassung!$AL41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Datenerfassung!$AM40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Datenerfassung!$AM41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Datenerfassung!$AN40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Datenerfassung!$AN41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Datenerfassung!$AO40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Datenerfassung!$AO41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83"/>
      <c r="C164" s="83"/>
      <c r="D164" s="83"/>
      <c r="E164" s="83"/>
      <c r="F164" s="83"/>
      <c r="G164" s="83"/>
      <c r="H164" s="83"/>
      <c r="I164" s="14"/>
      <c r="J164" s="51"/>
      <c r="K164" s="83"/>
      <c r="L164" s="83"/>
      <c r="M164" s="83"/>
      <c r="N164" s="83"/>
      <c r="O164" s="83"/>
      <c r="P164" s="83"/>
      <c r="Q164" s="83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"&amp;Datenerfassung!$H42</f>
        <v># 33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"&amp;Datenerfassung!$H43</f>
        <v># 34</v>
      </c>
    </row>
    <row r="171" spans="1:17" ht="14" customHeight="1" x14ac:dyDescent="0.35">
      <c r="A171" s="47" t="s">
        <v>29</v>
      </c>
      <c r="B171" s="41"/>
      <c r="C171" s="267">
        <f>Datenerfassung!$C42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Datenerfassung!$C43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Datenerfassung!$D42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Datenerfassung!$D43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Datenerfassung!$G42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Datenerfassung!$G43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Datenerfassung!$B42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Datenerfassung!$B43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84" t="s">
        <v>115</v>
      </c>
      <c r="G178" s="84" t="s">
        <v>126</v>
      </c>
      <c r="H178" s="84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84" t="s">
        <v>115</v>
      </c>
      <c r="P178" s="84" t="s">
        <v>126</v>
      </c>
      <c r="Q178" s="84" t="s">
        <v>116</v>
      </c>
    </row>
    <row r="179" spans="1:17" ht="24" customHeight="1" x14ac:dyDescent="0.35">
      <c r="A179" s="110"/>
      <c r="B179" s="263" t="str">
        <f>Datenerfassung!$AE42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Datenerfassung!$AE43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Datenerfassung!$AF42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Datenerfassung!$AF43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Datenerfassung!$AG42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Datenerfassung!$AG43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Datenerfassung!$AH42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Datenerfassung!$AH43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Datenerfassung!$AI42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Datenerfassung!$AI43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Datenerfassung!$AJ42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Datenerfassung!$AJ43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Datenerfassung!$AK42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Datenerfassung!$AK43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Datenerfassung!$AL42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Datenerfassung!$AL43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Datenerfassung!$AM42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Datenerfassung!$AM43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Datenerfassung!$AN42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Datenerfassung!$AN43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Datenerfassung!$AO42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Datenerfassung!$AO43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83"/>
      <c r="C192" s="83"/>
      <c r="D192" s="83"/>
      <c r="E192" s="83"/>
      <c r="F192" s="83"/>
      <c r="G192" s="83"/>
      <c r="H192" s="83"/>
      <c r="I192" s="14"/>
      <c r="J192" s="51"/>
      <c r="K192" s="83"/>
      <c r="L192" s="83"/>
      <c r="M192" s="83"/>
      <c r="N192" s="83"/>
      <c r="O192" s="83"/>
      <c r="P192" s="83"/>
      <c r="Q192" s="83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"&amp;Datenerfassung!$H44</f>
        <v># 35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"&amp;Datenerfassung!$H45</f>
        <v># 36</v>
      </c>
    </row>
    <row r="199" spans="1:17" ht="14" customHeight="1" x14ac:dyDescent="0.35">
      <c r="A199" s="47" t="s">
        <v>29</v>
      </c>
      <c r="B199" s="41"/>
      <c r="C199" s="267">
        <f>Datenerfassung!$C44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Datenerfassung!$C45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Datenerfassung!$D44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Datenerfassung!$D45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Datenerfassung!$G44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Datenerfassung!$G45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Datenerfassung!$B44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Datenerfassung!$B45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84" t="s">
        <v>115</v>
      </c>
      <c r="G206" s="84" t="s">
        <v>126</v>
      </c>
      <c r="H206" s="84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84" t="s">
        <v>115</v>
      </c>
      <c r="P206" s="84" t="s">
        <v>126</v>
      </c>
      <c r="Q206" s="84" t="s">
        <v>116</v>
      </c>
    </row>
    <row r="207" spans="1:17" ht="24" customHeight="1" x14ac:dyDescent="0.35">
      <c r="A207" s="110"/>
      <c r="B207" s="263" t="str">
        <f>Datenerfassung!$AE44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Datenerfassung!$AE45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Datenerfassung!$AF44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Datenerfassung!$AF45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Datenerfassung!$AG44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Datenerfassung!$AG45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Datenerfassung!$AH44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Datenerfassung!$AH45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Datenerfassung!$AI44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Datenerfassung!$AI45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Datenerfassung!$AJ44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Datenerfassung!$AJ45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Datenerfassung!$AK44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Datenerfassung!$AK45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Datenerfassung!$AL44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Datenerfassung!$AL45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Datenerfassung!$AM44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Datenerfassung!$AM45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Datenerfassung!$AN44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Datenerfassung!$AN45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Datenerfassung!$AO44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Datenerfassung!$AO45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83"/>
      <c r="C220" s="83"/>
      <c r="D220" s="83"/>
      <c r="E220" s="83"/>
      <c r="F220" s="83"/>
      <c r="G220" s="83"/>
      <c r="H220" s="83"/>
      <c r="I220" s="14"/>
      <c r="J220" s="51"/>
      <c r="K220" s="83"/>
      <c r="L220" s="83"/>
      <c r="M220" s="83"/>
      <c r="N220" s="83"/>
      <c r="O220" s="83"/>
      <c r="P220" s="83"/>
      <c r="Q220" s="83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"&amp;Datenerfassung!$H46</f>
        <v># 37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"&amp;Datenerfassung!$H47</f>
        <v># 38</v>
      </c>
    </row>
    <row r="227" spans="1:17" ht="14" customHeight="1" x14ac:dyDescent="0.35">
      <c r="A227" s="47" t="s">
        <v>29</v>
      </c>
      <c r="B227" s="41"/>
      <c r="C227" s="267">
        <f>Datenerfassung!$C46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Datenerfassung!$C47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Datenerfassung!$D46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Datenerfassung!$D47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Datenerfassung!$G46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Datenerfassung!$G47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Datenerfassung!$B46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Datenerfassung!$B47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84" t="s">
        <v>115</v>
      </c>
      <c r="G234" s="84" t="s">
        <v>126</v>
      </c>
      <c r="H234" s="84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84" t="s">
        <v>115</v>
      </c>
      <c r="P234" s="84" t="s">
        <v>126</v>
      </c>
      <c r="Q234" s="84" t="s">
        <v>116</v>
      </c>
    </row>
    <row r="235" spans="1:17" ht="24" customHeight="1" x14ac:dyDescent="0.35">
      <c r="A235" s="110"/>
      <c r="B235" s="263" t="str">
        <f>Datenerfassung!$AE46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Datenerfassung!$AE47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Datenerfassung!$AF46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Datenerfassung!$AF47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Datenerfassung!$AG46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Datenerfassung!$AG47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Datenerfassung!$AH46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Datenerfassung!$AH47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Datenerfassung!$AI46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Datenerfassung!$AI47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Datenerfassung!$AJ46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Datenerfassung!$AJ47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Datenerfassung!$AK46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Datenerfassung!$AK47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Datenerfassung!$AL46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Datenerfassung!$AL47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Datenerfassung!$AM46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Datenerfassung!$AM47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Datenerfassung!$AN46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Datenerfassung!$AN47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Datenerfassung!$AO46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Datenerfassung!$AO47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83"/>
      <c r="C248" s="83"/>
      <c r="D248" s="83"/>
      <c r="E248" s="83"/>
      <c r="F248" s="83"/>
      <c r="G248" s="83"/>
      <c r="H248" s="83"/>
      <c r="I248" s="14"/>
      <c r="J248" s="51"/>
      <c r="K248" s="83"/>
      <c r="L248" s="83"/>
      <c r="M248" s="83"/>
      <c r="N248" s="83"/>
      <c r="O248" s="83"/>
      <c r="P248" s="83"/>
      <c r="Q248" s="83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"&amp;Datenerfassung!$H48</f>
        <v># 39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"&amp;Datenerfassung!$H49</f>
        <v># 40</v>
      </c>
    </row>
    <row r="255" spans="1:17" ht="14" customHeight="1" x14ac:dyDescent="0.35">
      <c r="A255" s="47" t="s">
        <v>29</v>
      </c>
      <c r="B255" s="41"/>
      <c r="C255" s="267">
        <f>Datenerfassung!$C48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Datenerfassung!$C49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Datenerfassung!$D48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Datenerfassung!$D49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Datenerfassung!$G48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Datenerfassung!$G49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Datenerfassung!$B48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Datenerfassung!$B49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84" t="s">
        <v>115</v>
      </c>
      <c r="G262" s="84" t="s">
        <v>126</v>
      </c>
      <c r="H262" s="84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84" t="s">
        <v>115</v>
      </c>
      <c r="P262" s="84" t="s">
        <v>126</v>
      </c>
      <c r="Q262" s="84" t="s">
        <v>116</v>
      </c>
    </row>
    <row r="263" spans="1:17" ht="24" customHeight="1" x14ac:dyDescent="0.35">
      <c r="A263" s="110"/>
      <c r="B263" s="263" t="str">
        <f>Datenerfassung!$AE48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Datenerfassung!$AE49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Datenerfassung!$AF48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Datenerfassung!$AF49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Datenerfassung!$AG48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Datenerfassung!$AG49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Datenerfassung!$AH48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Datenerfassung!$AH49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Datenerfassung!$AI48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Datenerfassung!$AI49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Datenerfassung!$AJ48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Datenerfassung!$AJ49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Datenerfassung!$AK48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Datenerfassung!$AK49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Datenerfassung!$AL48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Datenerfassung!$AL49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Datenerfassung!$AM48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Datenerfassung!$AM49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Datenerfassung!$AN48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Datenerfassung!$AN49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Datenerfassung!$AO48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Datenerfassung!$AO49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83"/>
      <c r="C276" s="83"/>
      <c r="D276" s="83"/>
      <c r="E276" s="83"/>
      <c r="F276" s="83"/>
      <c r="G276" s="83"/>
      <c r="H276" s="83"/>
      <c r="I276" s="14"/>
      <c r="J276" s="51"/>
      <c r="K276" s="83"/>
      <c r="L276" s="83"/>
      <c r="M276" s="83"/>
      <c r="N276" s="83"/>
      <c r="O276" s="83"/>
      <c r="P276" s="83"/>
      <c r="Q276" s="83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QO0BjmymsAYsQvnRqEm/Lbl0qadMGLgz0Zmt7r4JKqsO4MEHZHVbuxClBXvKsBpPcCztbkY+wX5zT3Wymt4S7g==" saltValue="jBjca9ppQvw62RuQ+MWB8Q==" spinCount="100000" sheet="1" selectLockedCells="1"/>
  <mergeCells count="480"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Q280"/>
  <sheetViews>
    <sheetView showZeros="0" zoomScaleNormal="100" workbookViewId="0">
      <selection activeCell="A11" sqref="A11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"&amp;Datenerfassung!$H50</f>
        <v># 41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"&amp;Datenerfassung!$H51</f>
        <v># 42</v>
      </c>
    </row>
    <row r="3" spans="1:17" ht="14" customHeight="1" x14ac:dyDescent="0.35">
      <c r="A3" s="47" t="s">
        <v>29</v>
      </c>
      <c r="B3" s="41"/>
      <c r="C3" s="267">
        <f>Datenerfassung!$C50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Datenerfassung!$C51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Datenerfassung!$D50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Datenerfassung!$D51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Datenerfassung!$G50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Datenerfassung!$G51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Datenerfassung!$B50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Datenerfassung!$B51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86" t="s">
        <v>115</v>
      </c>
      <c r="G10" s="86" t="s">
        <v>126</v>
      </c>
      <c r="H10" s="8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86" t="s">
        <v>115</v>
      </c>
      <c r="P10" s="86" t="s">
        <v>126</v>
      </c>
      <c r="Q10" s="86" t="s">
        <v>116</v>
      </c>
    </row>
    <row r="11" spans="1:17" ht="24" customHeight="1" x14ac:dyDescent="0.35">
      <c r="A11" s="110"/>
      <c r="B11" s="263" t="str">
        <f>Datenerfassung!$AE50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Datenerfassung!$AE51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Datenerfassung!$AF50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Datenerfassung!$AF51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Datenerfassung!$AG50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Datenerfassung!$AG51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Datenerfassung!$AH50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Datenerfassung!$AH51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Datenerfassung!$AI50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Datenerfassung!$AI51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Datenerfassung!$AJ50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Datenerfassung!$AJ51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Datenerfassung!$AK50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Datenerfassung!$AK51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Datenerfassung!$AL50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Datenerfassung!$AL51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Datenerfassung!$AM50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Datenerfassung!$AM51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Datenerfassung!$AN50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Datenerfassung!$AN51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Datenerfassung!$AO50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Datenerfassung!$AO51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87"/>
      <c r="C24" s="87"/>
      <c r="D24" s="87"/>
      <c r="E24" s="87"/>
      <c r="F24" s="87"/>
      <c r="G24" s="87"/>
      <c r="H24" s="87"/>
      <c r="I24" s="14"/>
      <c r="J24" s="51"/>
      <c r="K24" s="87"/>
      <c r="L24" s="87"/>
      <c r="M24" s="87"/>
      <c r="N24" s="87"/>
      <c r="O24" s="87"/>
      <c r="P24" s="87"/>
      <c r="Q24" s="87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"&amp;Datenerfassung!$H52</f>
        <v># 43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"&amp;Datenerfassung!$H53</f>
        <v># 44</v>
      </c>
    </row>
    <row r="31" spans="1:17" ht="14" customHeight="1" x14ac:dyDescent="0.35">
      <c r="A31" s="47" t="s">
        <v>29</v>
      </c>
      <c r="B31" s="41"/>
      <c r="C31" s="267">
        <f>Datenerfassung!$C52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Datenerfassung!$C53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Datenerfassung!$D52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Datenerfassung!$D53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Datenerfassung!$G52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Datenerfassung!$G53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Datenerfassung!$B52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Datenerfassung!$B53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86" t="s">
        <v>115</v>
      </c>
      <c r="G38" s="86" t="s">
        <v>126</v>
      </c>
      <c r="H38" s="8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86" t="s">
        <v>115</v>
      </c>
      <c r="P38" s="86" t="s">
        <v>126</v>
      </c>
      <c r="Q38" s="86" t="s">
        <v>116</v>
      </c>
    </row>
    <row r="39" spans="1:17" ht="24" customHeight="1" x14ac:dyDescent="0.35">
      <c r="A39" s="110"/>
      <c r="B39" s="263" t="str">
        <f>Datenerfassung!$AE52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Datenerfassung!$AE53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Datenerfassung!$AF52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Datenerfassung!$AF53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Datenerfassung!$AG52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Datenerfassung!$AG53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Datenerfassung!$AH52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Datenerfassung!$AH53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Datenerfassung!$AI52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Datenerfassung!$AI53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Datenerfassung!$AJ52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Datenerfassung!$AJ53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Datenerfassung!$AK52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Datenerfassung!$AK53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Datenerfassung!$AL52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Datenerfassung!$AL53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Datenerfassung!$AM52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Datenerfassung!$AM53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Datenerfassung!$AN52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Datenerfassung!$AN53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Datenerfassung!$AO52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Datenerfassung!$AO53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87"/>
      <c r="C52" s="87"/>
      <c r="D52" s="87"/>
      <c r="E52" s="87"/>
      <c r="F52" s="87"/>
      <c r="G52" s="87"/>
      <c r="H52" s="87"/>
      <c r="I52" s="14"/>
      <c r="J52" s="51"/>
      <c r="K52" s="87"/>
      <c r="L52" s="87"/>
      <c r="M52" s="87"/>
      <c r="N52" s="87"/>
      <c r="O52" s="87"/>
      <c r="P52" s="87"/>
      <c r="Q52" s="87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"&amp;Datenerfassung!$H54</f>
        <v># 45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"&amp;Datenerfassung!$H55</f>
        <v># 46</v>
      </c>
    </row>
    <row r="59" spans="1:17" ht="14" customHeight="1" x14ac:dyDescent="0.35">
      <c r="A59" s="47" t="s">
        <v>29</v>
      </c>
      <c r="B59" s="41"/>
      <c r="C59" s="267">
        <f>Datenerfassung!$C54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Datenerfassung!$C55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Datenerfassung!$D54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Datenerfassung!$D55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Datenerfassung!$G54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Datenerfassung!$G55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Datenerfassung!$B54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Datenerfassung!$B55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86" t="s">
        <v>115</v>
      </c>
      <c r="G66" s="86" t="s">
        <v>126</v>
      </c>
      <c r="H66" s="8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86" t="s">
        <v>115</v>
      </c>
      <c r="P66" s="86" t="s">
        <v>126</v>
      </c>
      <c r="Q66" s="86" t="s">
        <v>116</v>
      </c>
    </row>
    <row r="67" spans="1:17" ht="24" customHeight="1" x14ac:dyDescent="0.35">
      <c r="A67" s="110"/>
      <c r="B67" s="263" t="str">
        <f>Datenerfassung!$AE54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Datenerfassung!$AE55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Datenerfassung!$AF54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Datenerfassung!$AF55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Datenerfassung!$AG54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Datenerfassung!$AG55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Datenerfassung!$AH54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Datenerfassung!$AH55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Datenerfassung!$AI54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Datenerfassung!$AI55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Datenerfassung!$AJ54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Datenerfassung!$AJ55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Datenerfassung!$AK54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Datenerfassung!$AK55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Datenerfassung!$AL54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Datenerfassung!$AL55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Datenerfassung!$AM54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Datenerfassung!$AM55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Datenerfassung!$AN54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Datenerfassung!$AN55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Datenerfassung!$AO54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Datenerfassung!$AO55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87"/>
      <c r="C80" s="87"/>
      <c r="D80" s="87"/>
      <c r="E80" s="87"/>
      <c r="F80" s="87"/>
      <c r="G80" s="87"/>
      <c r="H80" s="87"/>
      <c r="I80" s="14"/>
      <c r="J80" s="51"/>
      <c r="K80" s="87"/>
      <c r="L80" s="87"/>
      <c r="M80" s="87"/>
      <c r="N80" s="87"/>
      <c r="O80" s="87"/>
      <c r="P80" s="87"/>
      <c r="Q80" s="87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"&amp;Datenerfassung!$H56</f>
        <v># 47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"&amp;Datenerfassung!$H57</f>
        <v># 48</v>
      </c>
    </row>
    <row r="87" spans="1:17" ht="14" customHeight="1" x14ac:dyDescent="0.35">
      <c r="A87" s="47" t="s">
        <v>29</v>
      </c>
      <c r="B87" s="41"/>
      <c r="C87" s="267">
        <f>Datenerfassung!$C56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Datenerfassung!$C57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Datenerfassung!$D56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Datenerfassung!$D57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Datenerfassung!$G56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Datenerfassung!$G57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Datenerfassung!$B56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Datenerfassung!$B57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86" t="s">
        <v>115</v>
      </c>
      <c r="G94" s="86" t="s">
        <v>126</v>
      </c>
      <c r="H94" s="8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86" t="s">
        <v>115</v>
      </c>
      <c r="P94" s="86" t="s">
        <v>126</v>
      </c>
      <c r="Q94" s="86" t="s">
        <v>116</v>
      </c>
    </row>
    <row r="95" spans="1:17" ht="24" customHeight="1" x14ac:dyDescent="0.35">
      <c r="A95" s="110"/>
      <c r="B95" s="263" t="str">
        <f>Datenerfassung!$AE56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Datenerfassung!$AE57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Datenerfassung!$AF56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Datenerfassung!$AF57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Datenerfassung!$AG56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Datenerfassung!$AG57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Datenerfassung!$AH56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Datenerfassung!$AH57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Datenerfassung!$AI56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Datenerfassung!$AI57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Datenerfassung!$AJ56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Datenerfassung!$AJ57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Datenerfassung!$AK56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Datenerfassung!$AK57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Datenerfassung!$AL56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Datenerfassung!$AL57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Datenerfassung!$AM56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Datenerfassung!$AM57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Datenerfassung!$AN56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Datenerfassung!$AN57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Datenerfassung!$AO56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Datenerfassung!$AO57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87"/>
      <c r="C108" s="87"/>
      <c r="D108" s="87"/>
      <c r="E108" s="87"/>
      <c r="F108" s="87"/>
      <c r="G108" s="87"/>
      <c r="H108" s="87"/>
      <c r="I108" s="14"/>
      <c r="J108" s="51"/>
      <c r="K108" s="87"/>
      <c r="L108" s="87"/>
      <c r="M108" s="87"/>
      <c r="N108" s="87"/>
      <c r="O108" s="87"/>
      <c r="P108" s="87"/>
      <c r="Q108" s="87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"&amp;Datenerfassung!$H58</f>
        <v># 49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"&amp;Datenerfassung!$H59</f>
        <v># 50</v>
      </c>
    </row>
    <row r="115" spans="1:17" ht="14" customHeight="1" x14ac:dyDescent="0.35">
      <c r="A115" s="47" t="s">
        <v>29</v>
      </c>
      <c r="B115" s="41"/>
      <c r="C115" s="267">
        <f>Datenerfassung!$C58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Datenerfassung!$C59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Datenerfassung!$D58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Datenerfassung!$D59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Datenerfassung!$G58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Datenerfassung!$G59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Datenerfassung!$B58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Datenerfassung!$B59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86" t="s">
        <v>115</v>
      </c>
      <c r="G122" s="86" t="s">
        <v>126</v>
      </c>
      <c r="H122" s="8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86" t="s">
        <v>115</v>
      </c>
      <c r="P122" s="86" t="s">
        <v>126</v>
      </c>
      <c r="Q122" s="86" t="s">
        <v>116</v>
      </c>
    </row>
    <row r="123" spans="1:17" ht="24" customHeight="1" x14ac:dyDescent="0.35">
      <c r="A123" s="110"/>
      <c r="B123" s="263" t="str">
        <f>Datenerfassung!$AE58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Datenerfassung!$AE59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Datenerfassung!$AF58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Datenerfassung!$AF59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Datenerfassung!$AG58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Datenerfassung!$AG59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Datenerfassung!$AH58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Datenerfassung!$AH59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Datenerfassung!$AI58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Datenerfassung!$AI59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Datenerfassung!$AJ58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Datenerfassung!$AJ59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Datenerfassung!$AK58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Datenerfassung!$AK59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Datenerfassung!$AL58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Datenerfassung!$AL59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Datenerfassung!$AM58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Datenerfassung!$AM59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Datenerfassung!$AN58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Datenerfassung!$AN59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Datenerfassung!$AO58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Datenerfassung!$AO59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87"/>
      <c r="C136" s="87"/>
      <c r="D136" s="87"/>
      <c r="E136" s="87"/>
      <c r="F136" s="87"/>
      <c r="G136" s="87"/>
      <c r="H136" s="87"/>
      <c r="I136" s="14"/>
      <c r="J136" s="51"/>
      <c r="K136" s="87"/>
      <c r="L136" s="87"/>
      <c r="M136" s="87"/>
      <c r="N136" s="87"/>
      <c r="O136" s="87"/>
      <c r="P136" s="87"/>
      <c r="Q136" s="87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"&amp;Datenerfassung!$H60</f>
        <v># 51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"&amp;Datenerfassung!$H61</f>
        <v># 52</v>
      </c>
    </row>
    <row r="143" spans="1:17" ht="14" customHeight="1" x14ac:dyDescent="0.35">
      <c r="A143" s="47" t="s">
        <v>29</v>
      </c>
      <c r="B143" s="41"/>
      <c r="C143" s="267">
        <f>Datenerfassung!$C60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Datenerfassung!$C61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Datenerfassung!$D60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Datenerfassung!$D61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Datenerfassung!$G60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Datenerfassung!$G61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Datenerfassung!$B60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Datenerfassung!$B61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86" t="s">
        <v>115</v>
      </c>
      <c r="G150" s="86" t="s">
        <v>126</v>
      </c>
      <c r="H150" s="8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86" t="s">
        <v>115</v>
      </c>
      <c r="P150" s="86" t="s">
        <v>126</v>
      </c>
      <c r="Q150" s="86" t="s">
        <v>116</v>
      </c>
    </row>
    <row r="151" spans="1:17" ht="24" customHeight="1" x14ac:dyDescent="0.35">
      <c r="A151" s="110"/>
      <c r="B151" s="263" t="str">
        <f>Datenerfassung!$AE60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Datenerfassung!$AE61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Datenerfassung!$AF60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Datenerfassung!$AF61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Datenerfassung!$AG60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Datenerfassung!$AG61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Datenerfassung!$AH60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Datenerfassung!$AH61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Datenerfassung!$AI60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Datenerfassung!$AI61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Datenerfassung!$AJ60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Datenerfassung!$AJ61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Datenerfassung!$AK60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Datenerfassung!$AK61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Datenerfassung!$AL60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Datenerfassung!$AL61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Datenerfassung!$AM60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Datenerfassung!$AM61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Datenerfassung!$AN60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Datenerfassung!$AN61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Datenerfassung!$AO60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Datenerfassung!$AO61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87"/>
      <c r="C164" s="87"/>
      <c r="D164" s="87"/>
      <c r="E164" s="87"/>
      <c r="F164" s="87"/>
      <c r="G164" s="87"/>
      <c r="H164" s="87"/>
      <c r="I164" s="14"/>
      <c r="J164" s="51"/>
      <c r="K164" s="87"/>
      <c r="L164" s="87"/>
      <c r="M164" s="87"/>
      <c r="N164" s="87"/>
      <c r="O164" s="87"/>
      <c r="P164" s="87"/>
      <c r="Q164" s="87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"&amp;Datenerfassung!$H62</f>
        <v># 53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"&amp;Datenerfassung!$H63</f>
        <v># 54</v>
      </c>
    </row>
    <row r="171" spans="1:17" ht="14" customHeight="1" x14ac:dyDescent="0.35">
      <c r="A171" s="47" t="s">
        <v>29</v>
      </c>
      <c r="B171" s="41"/>
      <c r="C171" s="267">
        <f>Datenerfassung!$C62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Datenerfassung!$C63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Datenerfassung!$D62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Datenerfassung!$D63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Datenerfassung!$G62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Datenerfassung!$G63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Datenerfassung!$B62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Datenerfassung!$B63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86" t="s">
        <v>115</v>
      </c>
      <c r="G178" s="86" t="s">
        <v>126</v>
      </c>
      <c r="H178" s="8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86" t="s">
        <v>115</v>
      </c>
      <c r="P178" s="86" t="s">
        <v>126</v>
      </c>
      <c r="Q178" s="86" t="s">
        <v>116</v>
      </c>
    </row>
    <row r="179" spans="1:17" ht="24" customHeight="1" x14ac:dyDescent="0.35">
      <c r="A179" s="110"/>
      <c r="B179" s="263" t="str">
        <f>Datenerfassung!$AE62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Datenerfassung!$AE63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Datenerfassung!$AF62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Datenerfassung!$AF63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Datenerfassung!$AG62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Datenerfassung!$AG63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Datenerfassung!$AH62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Datenerfassung!$AH63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Datenerfassung!$AI62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Datenerfassung!$AI63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Datenerfassung!$AJ62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Datenerfassung!$AJ63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Datenerfassung!$AK62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Datenerfassung!$AK63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Datenerfassung!$AL62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Datenerfassung!$AL63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Datenerfassung!$AM62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Datenerfassung!$AM63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Datenerfassung!$AN62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Datenerfassung!$AN63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Datenerfassung!$AO62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Datenerfassung!$AO63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87"/>
      <c r="C192" s="87"/>
      <c r="D192" s="87"/>
      <c r="E192" s="87"/>
      <c r="F192" s="87"/>
      <c r="G192" s="87"/>
      <c r="H192" s="87"/>
      <c r="I192" s="14"/>
      <c r="J192" s="51"/>
      <c r="K192" s="87"/>
      <c r="L192" s="87"/>
      <c r="M192" s="87"/>
      <c r="N192" s="87"/>
      <c r="O192" s="87"/>
      <c r="P192" s="87"/>
      <c r="Q192" s="87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"&amp;Datenerfassung!$H64</f>
        <v># 55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"&amp;Datenerfassung!$H65</f>
        <v># 56</v>
      </c>
    </row>
    <row r="199" spans="1:17" ht="14" customHeight="1" x14ac:dyDescent="0.35">
      <c r="A199" s="47" t="s">
        <v>29</v>
      </c>
      <c r="B199" s="41"/>
      <c r="C199" s="267">
        <f>Datenerfassung!$C64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Datenerfassung!$C65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Datenerfassung!$D64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Datenerfassung!$D65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Datenerfassung!$G64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Datenerfassung!$G65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Datenerfassung!$B64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Datenerfassung!$B65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86" t="s">
        <v>115</v>
      </c>
      <c r="G206" s="86" t="s">
        <v>126</v>
      </c>
      <c r="H206" s="8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86" t="s">
        <v>115</v>
      </c>
      <c r="P206" s="86" t="s">
        <v>126</v>
      </c>
      <c r="Q206" s="86" t="s">
        <v>116</v>
      </c>
    </row>
    <row r="207" spans="1:17" ht="24" customHeight="1" x14ac:dyDescent="0.35">
      <c r="A207" s="110"/>
      <c r="B207" s="263" t="str">
        <f>Datenerfassung!$AE64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Datenerfassung!$AE65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Datenerfassung!$AF64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Datenerfassung!$AF65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Datenerfassung!$AG64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Datenerfassung!$AG65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Datenerfassung!$AH64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Datenerfassung!$AH65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Datenerfassung!$AI64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Datenerfassung!$AI65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Datenerfassung!$AJ64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Datenerfassung!$AJ65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Datenerfassung!$AK64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Datenerfassung!$AK65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Datenerfassung!$AL64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Datenerfassung!$AL65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Datenerfassung!$AM64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Datenerfassung!$AM65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Datenerfassung!$AN64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Datenerfassung!$AN65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Datenerfassung!$AO64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Datenerfassung!$AO65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87"/>
      <c r="C220" s="87"/>
      <c r="D220" s="87"/>
      <c r="E220" s="87"/>
      <c r="F220" s="87"/>
      <c r="G220" s="87"/>
      <c r="H220" s="87"/>
      <c r="I220" s="14"/>
      <c r="J220" s="51"/>
      <c r="K220" s="87"/>
      <c r="L220" s="87"/>
      <c r="M220" s="87"/>
      <c r="N220" s="87"/>
      <c r="O220" s="87"/>
      <c r="P220" s="87"/>
      <c r="Q220" s="87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"&amp;Datenerfassung!$H66</f>
        <v># 57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"&amp;Datenerfassung!$H67</f>
        <v># 58</v>
      </c>
    </row>
    <row r="227" spans="1:17" ht="14" customHeight="1" x14ac:dyDescent="0.35">
      <c r="A227" s="47" t="s">
        <v>29</v>
      </c>
      <c r="B227" s="41"/>
      <c r="C227" s="267">
        <f>Datenerfassung!$C66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Datenerfassung!$C67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Datenerfassung!$D66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Datenerfassung!$D67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Datenerfassung!$G66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Datenerfassung!$G67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Datenerfassung!$B66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Datenerfassung!$B67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86" t="s">
        <v>115</v>
      </c>
      <c r="G234" s="86" t="s">
        <v>126</v>
      </c>
      <c r="H234" s="8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86" t="s">
        <v>115</v>
      </c>
      <c r="P234" s="86" t="s">
        <v>126</v>
      </c>
      <c r="Q234" s="86" t="s">
        <v>116</v>
      </c>
    </row>
    <row r="235" spans="1:17" ht="24" customHeight="1" x14ac:dyDescent="0.35">
      <c r="A235" s="110"/>
      <c r="B235" s="263" t="str">
        <f>Datenerfassung!$AE66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Datenerfassung!$AE67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Datenerfassung!$AF66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Datenerfassung!$AF67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Datenerfassung!$AG66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Datenerfassung!$AG67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Datenerfassung!$AH66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Datenerfassung!$AH67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Datenerfassung!$AI66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Datenerfassung!$AI67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Datenerfassung!$AJ66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Datenerfassung!$AJ67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Datenerfassung!$AK66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Datenerfassung!$AK67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Datenerfassung!$AL66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Datenerfassung!$AL67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Datenerfassung!$AM66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Datenerfassung!$AM67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Datenerfassung!$AN66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Datenerfassung!$AN67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Datenerfassung!$AO66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Datenerfassung!$AO67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87"/>
      <c r="C248" s="87"/>
      <c r="D248" s="87"/>
      <c r="E248" s="87"/>
      <c r="F248" s="87"/>
      <c r="G248" s="87"/>
      <c r="H248" s="87"/>
      <c r="I248" s="14"/>
      <c r="J248" s="51"/>
      <c r="K248" s="87"/>
      <c r="L248" s="87"/>
      <c r="M248" s="87"/>
      <c r="N248" s="87"/>
      <c r="O248" s="87"/>
      <c r="P248" s="87"/>
      <c r="Q248" s="87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"&amp;Datenerfassung!$H68</f>
        <v># 59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"&amp;Datenerfassung!$H69</f>
        <v># 60</v>
      </c>
    </row>
    <row r="255" spans="1:17" ht="14" customHeight="1" x14ac:dyDescent="0.35">
      <c r="A255" s="47" t="s">
        <v>29</v>
      </c>
      <c r="B255" s="41"/>
      <c r="C255" s="267">
        <f>Datenerfassung!$C68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Datenerfassung!$C69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Datenerfassung!$D68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Datenerfassung!$D69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Datenerfassung!$G68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Datenerfassung!$G69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Datenerfassung!$B68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Datenerfassung!$B69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86" t="s">
        <v>115</v>
      </c>
      <c r="G262" s="86" t="s">
        <v>126</v>
      </c>
      <c r="H262" s="8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86" t="s">
        <v>115</v>
      </c>
      <c r="P262" s="86" t="s">
        <v>126</v>
      </c>
      <c r="Q262" s="86" t="s">
        <v>116</v>
      </c>
    </row>
    <row r="263" spans="1:17" ht="24" customHeight="1" x14ac:dyDescent="0.35">
      <c r="A263" s="110"/>
      <c r="B263" s="263" t="str">
        <f>Datenerfassung!$AE68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Datenerfassung!$AE69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Datenerfassung!$AF68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Datenerfassung!$AF69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Datenerfassung!$AG68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Datenerfassung!$AG69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Datenerfassung!$AH68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Datenerfassung!$AH69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Datenerfassung!$AI68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Datenerfassung!$AI69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Datenerfassung!$AJ68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Datenerfassung!$AJ69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Datenerfassung!$AK68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Datenerfassung!$AK69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Datenerfassung!$AL68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Datenerfassung!$AL69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Datenerfassung!$AM68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Datenerfassung!$AM69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Datenerfassung!$AN68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Datenerfassung!$AN69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Datenerfassung!$AO68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Datenerfassung!$AO69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87"/>
      <c r="C276" s="87"/>
      <c r="D276" s="87"/>
      <c r="E276" s="87"/>
      <c r="F276" s="87"/>
      <c r="G276" s="87"/>
      <c r="H276" s="87"/>
      <c r="I276" s="14"/>
      <c r="J276" s="51"/>
      <c r="K276" s="87"/>
      <c r="L276" s="87"/>
      <c r="M276" s="87"/>
      <c r="N276" s="87"/>
      <c r="O276" s="87"/>
      <c r="P276" s="87"/>
      <c r="Q276" s="87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amnON5v7d4/ruNBgK8IHJG+ntqXBscrx68rHnJIsc+B1mVPnR3MTvhwGFTrJuQGarxDm17LZP8M/++H0b5qlqw==" saltValue="BQsD4++0k8vkcUnSwJvqgA==" spinCount="100000" sheet="1" selectLockedCells="1"/>
  <mergeCells count="480"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Q280"/>
  <sheetViews>
    <sheetView showZeros="0" topLeftCell="A220" zoomScaleNormal="100" workbookViewId="0">
      <selection activeCell="A236" sqref="A236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"&amp;Datenerfassung!$H70</f>
        <v># 61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"&amp;Datenerfassung!$H71</f>
        <v># 62</v>
      </c>
    </row>
    <row r="3" spans="1:17" ht="14" customHeight="1" x14ac:dyDescent="0.35">
      <c r="A3" s="47" t="s">
        <v>29</v>
      </c>
      <c r="B3" s="41"/>
      <c r="C3" s="267">
        <f>Datenerfassung!$C70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Datenerfassung!$C71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Datenerfassung!$D70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Datenerfassung!$D71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Datenerfassung!$G70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Datenerfassung!$G71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Datenerfassung!$B70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Datenerfassung!$B71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86" t="s">
        <v>115</v>
      </c>
      <c r="G10" s="86" t="s">
        <v>126</v>
      </c>
      <c r="H10" s="8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86" t="s">
        <v>115</v>
      </c>
      <c r="P10" s="86" t="s">
        <v>126</v>
      </c>
      <c r="Q10" s="86" t="s">
        <v>116</v>
      </c>
    </row>
    <row r="11" spans="1:17" ht="24" customHeight="1" x14ac:dyDescent="0.35">
      <c r="A11" s="110"/>
      <c r="B11" s="263" t="str">
        <f>Datenerfassung!$AE70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Datenerfassung!$AE71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Datenerfassung!$AF70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Datenerfassung!$AF71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Datenerfassung!$AG70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Datenerfassung!$AG71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Datenerfassung!$AH70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Datenerfassung!$AH71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Datenerfassung!$AI70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Datenerfassung!$AI71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Datenerfassung!$AJ70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Datenerfassung!$AJ71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Datenerfassung!$AK70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Datenerfassung!$AK71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Datenerfassung!$AL70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Datenerfassung!$AL71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Datenerfassung!$AM70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Datenerfassung!$AM71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Datenerfassung!$AN70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Datenerfassung!$AN71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Datenerfassung!$AO70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Datenerfassung!$AO71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87"/>
      <c r="C24" s="87"/>
      <c r="D24" s="87"/>
      <c r="E24" s="87"/>
      <c r="F24" s="87"/>
      <c r="G24" s="87"/>
      <c r="H24" s="87"/>
      <c r="I24" s="14"/>
      <c r="J24" s="51"/>
      <c r="K24" s="87"/>
      <c r="L24" s="87"/>
      <c r="M24" s="87"/>
      <c r="N24" s="87"/>
      <c r="O24" s="87"/>
      <c r="P24" s="87"/>
      <c r="Q24" s="87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"&amp;Datenerfassung!$H72</f>
        <v># 63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"&amp;Datenerfassung!$H73</f>
        <v># 64</v>
      </c>
    </row>
    <row r="31" spans="1:17" ht="14" customHeight="1" x14ac:dyDescent="0.35">
      <c r="A31" s="47" t="s">
        <v>29</v>
      </c>
      <c r="B31" s="41"/>
      <c r="C31" s="267">
        <f>Datenerfassung!$C72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Datenerfassung!$C73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Datenerfassung!$D72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Datenerfassung!$D73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Datenerfassung!$G72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Datenerfassung!$G73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Datenerfassung!$B72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Datenerfassung!$B73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86" t="s">
        <v>115</v>
      </c>
      <c r="G38" s="86" t="s">
        <v>126</v>
      </c>
      <c r="H38" s="8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86" t="s">
        <v>115</v>
      </c>
      <c r="P38" s="86" t="s">
        <v>126</v>
      </c>
      <c r="Q38" s="86" t="s">
        <v>116</v>
      </c>
    </row>
    <row r="39" spans="1:17" ht="24" customHeight="1" x14ac:dyDescent="0.35">
      <c r="A39" s="110"/>
      <c r="B39" s="263" t="str">
        <f>Datenerfassung!$AE72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Datenerfassung!$AE73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Datenerfassung!$AF72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Datenerfassung!$AF73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Datenerfassung!$AG72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Datenerfassung!$AG73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Datenerfassung!$AH72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Datenerfassung!$AH73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Datenerfassung!$AI72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Datenerfassung!$AI73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Datenerfassung!$AJ72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Datenerfassung!$AJ73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Datenerfassung!$AK72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Datenerfassung!$AK73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Datenerfassung!$AL72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Datenerfassung!$AL73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Datenerfassung!$AM72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Datenerfassung!$AM73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Datenerfassung!$AN72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Datenerfassung!$AN73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Datenerfassung!$AO72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Datenerfassung!$AO73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87"/>
      <c r="C52" s="87"/>
      <c r="D52" s="87"/>
      <c r="E52" s="87"/>
      <c r="F52" s="87"/>
      <c r="G52" s="87"/>
      <c r="H52" s="87"/>
      <c r="I52" s="14"/>
      <c r="J52" s="51"/>
      <c r="K52" s="87"/>
      <c r="L52" s="87"/>
      <c r="M52" s="87"/>
      <c r="N52" s="87"/>
      <c r="O52" s="87"/>
      <c r="P52" s="87"/>
      <c r="Q52" s="87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"&amp;Datenerfassung!$H74</f>
        <v># 65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"&amp;Datenerfassung!$H75</f>
        <v># 66</v>
      </c>
    </row>
    <row r="59" spans="1:17" ht="14" customHeight="1" x14ac:dyDescent="0.35">
      <c r="A59" s="47" t="s">
        <v>29</v>
      </c>
      <c r="B59" s="41"/>
      <c r="C59" s="267">
        <f>Datenerfassung!$C74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Datenerfassung!$C75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Datenerfassung!$D74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Datenerfassung!$D75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Datenerfassung!$G74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Datenerfassung!$G75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Datenerfassung!$B74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Datenerfassung!$B75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86" t="s">
        <v>115</v>
      </c>
      <c r="G66" s="86" t="s">
        <v>126</v>
      </c>
      <c r="H66" s="8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86" t="s">
        <v>115</v>
      </c>
      <c r="P66" s="86" t="s">
        <v>126</v>
      </c>
      <c r="Q66" s="86" t="s">
        <v>116</v>
      </c>
    </row>
    <row r="67" spans="1:17" ht="24" customHeight="1" x14ac:dyDescent="0.35">
      <c r="A67" s="110"/>
      <c r="B67" s="263" t="str">
        <f>Datenerfassung!$AE74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Datenerfassung!$AE75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Datenerfassung!$AF74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Datenerfassung!$AF75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Datenerfassung!$AG74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Datenerfassung!$AG75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Datenerfassung!$AH74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Datenerfassung!$AH75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Datenerfassung!$AI74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Datenerfassung!$AI75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Datenerfassung!$AJ74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Datenerfassung!$AJ75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Datenerfassung!$AK74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Datenerfassung!$AK75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Datenerfassung!$AL74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Datenerfassung!$AL75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Datenerfassung!$AM74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Datenerfassung!$AM75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Datenerfassung!$AN74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Datenerfassung!$AN75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Datenerfassung!$AO74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Datenerfassung!$AO75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87"/>
      <c r="C80" s="87"/>
      <c r="D80" s="87"/>
      <c r="E80" s="87"/>
      <c r="F80" s="87"/>
      <c r="G80" s="87"/>
      <c r="H80" s="87"/>
      <c r="I80" s="14"/>
      <c r="J80" s="51"/>
      <c r="K80" s="87"/>
      <c r="L80" s="87"/>
      <c r="M80" s="87"/>
      <c r="N80" s="87"/>
      <c r="O80" s="87"/>
      <c r="P80" s="87"/>
      <c r="Q80" s="87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"&amp;Datenerfassung!$H76</f>
        <v># 67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"&amp;Datenerfassung!$H77</f>
        <v># 68</v>
      </c>
    </row>
    <row r="87" spans="1:17" ht="14" customHeight="1" x14ac:dyDescent="0.35">
      <c r="A87" s="47" t="s">
        <v>29</v>
      </c>
      <c r="B87" s="41"/>
      <c r="C87" s="267">
        <f>Datenerfassung!$C76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Datenerfassung!$C77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Datenerfassung!$D76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Datenerfassung!$D77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Datenerfassung!$G76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Datenerfassung!$G77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Datenerfassung!$B76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Datenerfassung!$B77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86" t="s">
        <v>115</v>
      </c>
      <c r="G94" s="86" t="s">
        <v>126</v>
      </c>
      <c r="H94" s="8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86" t="s">
        <v>115</v>
      </c>
      <c r="P94" s="86" t="s">
        <v>126</v>
      </c>
      <c r="Q94" s="86" t="s">
        <v>116</v>
      </c>
    </row>
    <row r="95" spans="1:17" ht="24" customHeight="1" x14ac:dyDescent="0.35">
      <c r="A95" s="110"/>
      <c r="B95" s="263" t="str">
        <f>Datenerfassung!$AE76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Datenerfassung!$AE77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Datenerfassung!$AF76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Datenerfassung!$AF77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Datenerfassung!$AG76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Datenerfassung!$AG77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Datenerfassung!$AH76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Datenerfassung!$AH77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Datenerfassung!$AI76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Datenerfassung!$AI77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Datenerfassung!$AJ76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Datenerfassung!$AJ77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Datenerfassung!$AK76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Datenerfassung!$AK77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Datenerfassung!$AL76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Datenerfassung!$AL77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Datenerfassung!$AM76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Datenerfassung!$AM77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Datenerfassung!$AN76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Datenerfassung!$AN77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Datenerfassung!$AO76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Datenerfassung!$AO77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87"/>
      <c r="C108" s="87"/>
      <c r="D108" s="87"/>
      <c r="E108" s="87"/>
      <c r="F108" s="87"/>
      <c r="G108" s="87"/>
      <c r="H108" s="87"/>
      <c r="I108" s="14"/>
      <c r="J108" s="51"/>
      <c r="K108" s="87"/>
      <c r="L108" s="87"/>
      <c r="M108" s="87"/>
      <c r="N108" s="87"/>
      <c r="O108" s="87"/>
      <c r="P108" s="87"/>
      <c r="Q108" s="87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"&amp;Datenerfassung!$H78</f>
        <v># 69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"&amp;Datenerfassung!$H79</f>
        <v># 70</v>
      </c>
    </row>
    <row r="115" spans="1:17" ht="14" customHeight="1" x14ac:dyDescent="0.35">
      <c r="A115" s="47" t="s">
        <v>29</v>
      </c>
      <c r="B115" s="41"/>
      <c r="C115" s="267">
        <f>Datenerfassung!$C78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Datenerfassung!$C79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Datenerfassung!$D78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Datenerfassung!$D79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Datenerfassung!$G78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Datenerfassung!$G79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Datenerfassung!$B78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Datenerfassung!$B79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86" t="s">
        <v>115</v>
      </c>
      <c r="G122" s="86" t="s">
        <v>126</v>
      </c>
      <c r="H122" s="8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86" t="s">
        <v>115</v>
      </c>
      <c r="P122" s="86" t="s">
        <v>126</v>
      </c>
      <c r="Q122" s="86" t="s">
        <v>116</v>
      </c>
    </row>
    <row r="123" spans="1:17" ht="24" customHeight="1" x14ac:dyDescent="0.35">
      <c r="A123" s="110"/>
      <c r="B123" s="263" t="str">
        <f>Datenerfassung!$AE78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Datenerfassung!$AE79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Datenerfassung!$AF78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Datenerfassung!$AF79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Datenerfassung!$AG78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Datenerfassung!$AG79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Datenerfassung!$AH78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Datenerfassung!$AH79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Datenerfassung!$AI78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Datenerfassung!$AI79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Datenerfassung!$AJ78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Datenerfassung!$AJ79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Datenerfassung!$AK78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Datenerfassung!$AK79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Datenerfassung!$AL78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Datenerfassung!$AL79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Datenerfassung!$AM78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Datenerfassung!$AM79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Datenerfassung!$AN78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Datenerfassung!$AN79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Datenerfassung!$AO78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Datenerfassung!$AO79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87"/>
      <c r="C136" s="87"/>
      <c r="D136" s="87"/>
      <c r="E136" s="87"/>
      <c r="F136" s="87"/>
      <c r="G136" s="87"/>
      <c r="H136" s="87"/>
      <c r="I136" s="14"/>
      <c r="J136" s="51"/>
      <c r="K136" s="87"/>
      <c r="L136" s="87"/>
      <c r="M136" s="87"/>
      <c r="N136" s="87"/>
      <c r="O136" s="87"/>
      <c r="P136" s="87"/>
      <c r="Q136" s="87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"&amp;Datenerfassung!$H80</f>
        <v># 71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"&amp;Datenerfassung!$H81</f>
        <v># 72</v>
      </c>
    </row>
    <row r="143" spans="1:17" ht="14" customHeight="1" x14ac:dyDescent="0.35">
      <c r="A143" s="47" t="s">
        <v>29</v>
      </c>
      <c r="B143" s="41"/>
      <c r="C143" s="267">
        <f>Datenerfassung!$C80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Datenerfassung!$C81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Datenerfassung!$D80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Datenerfassung!$D81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Datenerfassung!$G80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Datenerfassung!$G81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Datenerfassung!$B80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Datenerfassung!$B81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86" t="s">
        <v>115</v>
      </c>
      <c r="G150" s="86" t="s">
        <v>126</v>
      </c>
      <c r="H150" s="8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86" t="s">
        <v>115</v>
      </c>
      <c r="P150" s="86" t="s">
        <v>126</v>
      </c>
      <c r="Q150" s="86" t="s">
        <v>116</v>
      </c>
    </row>
    <row r="151" spans="1:17" ht="24" customHeight="1" x14ac:dyDescent="0.35">
      <c r="A151" s="110"/>
      <c r="B151" s="263" t="str">
        <f>Datenerfassung!$AE80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Datenerfassung!$AE81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Datenerfassung!$AF80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Datenerfassung!$AF81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Datenerfassung!$AG80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Datenerfassung!$AG81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Datenerfassung!$AH80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Datenerfassung!$AH81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Datenerfassung!$AI80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Datenerfassung!$AI81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Datenerfassung!$AJ80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Datenerfassung!$AJ81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Datenerfassung!$AK80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Datenerfassung!$AK81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Datenerfassung!$AL80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Datenerfassung!$AL81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Datenerfassung!$AM80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Datenerfassung!$AM81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Datenerfassung!$AN80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Datenerfassung!$AN81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Datenerfassung!$AO80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Datenerfassung!$AO81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87"/>
      <c r="C164" s="87"/>
      <c r="D164" s="87"/>
      <c r="E164" s="87"/>
      <c r="F164" s="87"/>
      <c r="G164" s="87"/>
      <c r="H164" s="87"/>
      <c r="I164" s="14"/>
      <c r="J164" s="51"/>
      <c r="K164" s="87"/>
      <c r="L164" s="87"/>
      <c r="M164" s="87"/>
      <c r="N164" s="87"/>
      <c r="O164" s="87"/>
      <c r="P164" s="87"/>
      <c r="Q164" s="87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"&amp;Datenerfassung!$H82</f>
        <v># 73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"&amp;Datenerfassung!$H83</f>
        <v># 74</v>
      </c>
    </row>
    <row r="171" spans="1:17" ht="14" customHeight="1" x14ac:dyDescent="0.35">
      <c r="A171" s="47" t="s">
        <v>29</v>
      </c>
      <c r="B171" s="41"/>
      <c r="C171" s="267">
        <f>Datenerfassung!$C82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Datenerfassung!$C83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Datenerfassung!$D82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Datenerfassung!$D83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Datenerfassung!$G82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Datenerfassung!$G83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Datenerfassung!$B82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Datenerfassung!$B83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86" t="s">
        <v>115</v>
      </c>
      <c r="G178" s="86" t="s">
        <v>126</v>
      </c>
      <c r="H178" s="8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86" t="s">
        <v>115</v>
      </c>
      <c r="P178" s="86" t="s">
        <v>126</v>
      </c>
      <c r="Q178" s="86" t="s">
        <v>116</v>
      </c>
    </row>
    <row r="179" spans="1:17" ht="24" customHeight="1" x14ac:dyDescent="0.35">
      <c r="A179" s="110"/>
      <c r="B179" s="263" t="str">
        <f>Datenerfassung!$AE82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Datenerfassung!$AE83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Datenerfassung!$AF82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Datenerfassung!$AF83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Datenerfassung!$AG82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Datenerfassung!$AG83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Datenerfassung!$AH82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Datenerfassung!$AH83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Datenerfassung!$AI82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Datenerfassung!$AI83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Datenerfassung!$AJ82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Datenerfassung!$AJ83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Datenerfassung!$AK82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Datenerfassung!$AK83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Datenerfassung!$AL82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Datenerfassung!$AL83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Datenerfassung!$AM82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Datenerfassung!$AM83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Datenerfassung!$AN82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Datenerfassung!$AN83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Datenerfassung!$AO82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Datenerfassung!$AO83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87"/>
      <c r="C192" s="87"/>
      <c r="D192" s="87"/>
      <c r="E192" s="87"/>
      <c r="F192" s="87"/>
      <c r="G192" s="87"/>
      <c r="H192" s="87"/>
      <c r="I192" s="14"/>
      <c r="J192" s="51"/>
      <c r="K192" s="87"/>
      <c r="L192" s="87"/>
      <c r="M192" s="87"/>
      <c r="N192" s="87"/>
      <c r="O192" s="87"/>
      <c r="P192" s="87"/>
      <c r="Q192" s="87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"&amp;Datenerfassung!$H84</f>
        <v># 75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"&amp;Datenerfassung!$H85</f>
        <v># 76</v>
      </c>
    </row>
    <row r="199" spans="1:17" ht="14" customHeight="1" x14ac:dyDescent="0.35">
      <c r="A199" s="47" t="s">
        <v>29</v>
      </c>
      <c r="B199" s="41"/>
      <c r="C199" s="267">
        <f>Datenerfassung!$C84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Datenerfassung!$C85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Datenerfassung!$D84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Datenerfassung!$D85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Datenerfassung!$G84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Datenerfassung!$G85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Datenerfassung!$B84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Datenerfassung!$B85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86" t="s">
        <v>115</v>
      </c>
      <c r="G206" s="86" t="s">
        <v>126</v>
      </c>
      <c r="H206" s="8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86" t="s">
        <v>115</v>
      </c>
      <c r="P206" s="86" t="s">
        <v>126</v>
      </c>
      <c r="Q206" s="86" t="s">
        <v>116</v>
      </c>
    </row>
    <row r="207" spans="1:17" ht="24" customHeight="1" x14ac:dyDescent="0.35">
      <c r="A207" s="110"/>
      <c r="B207" s="263" t="str">
        <f>Datenerfassung!$AE84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Datenerfassung!$AE85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Datenerfassung!$AF84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Datenerfassung!$AF85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Datenerfassung!$AG84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Datenerfassung!$AG85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Datenerfassung!$AH84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Datenerfassung!$AH85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Datenerfassung!$AI84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Datenerfassung!$AI85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Datenerfassung!$AJ84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Datenerfassung!$AJ85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Datenerfassung!$AK84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Datenerfassung!$AK85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Datenerfassung!$AL84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Datenerfassung!$AL85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Datenerfassung!$AM84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Datenerfassung!$AM85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Datenerfassung!$AN84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Datenerfassung!$AN85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Datenerfassung!$AO84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Datenerfassung!$AO85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87"/>
      <c r="C220" s="87"/>
      <c r="D220" s="87"/>
      <c r="E220" s="87"/>
      <c r="F220" s="87"/>
      <c r="G220" s="87"/>
      <c r="H220" s="87"/>
      <c r="I220" s="14"/>
      <c r="J220" s="51"/>
      <c r="K220" s="87"/>
      <c r="L220" s="87"/>
      <c r="M220" s="87"/>
      <c r="N220" s="87"/>
      <c r="O220" s="87"/>
      <c r="P220" s="87"/>
      <c r="Q220" s="87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"&amp;Datenerfassung!$H86</f>
        <v># 77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"&amp;Datenerfassung!$H87</f>
        <v># 78</v>
      </c>
    </row>
    <row r="227" spans="1:17" ht="14" customHeight="1" x14ac:dyDescent="0.35">
      <c r="A227" s="47" t="s">
        <v>29</v>
      </c>
      <c r="B227" s="41"/>
      <c r="C227" s="267">
        <f>Datenerfassung!$C86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Datenerfassung!$C87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Datenerfassung!$D86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Datenerfassung!$D87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Datenerfassung!$G86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Datenerfassung!$G87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Datenerfassung!$B86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Datenerfassung!$B87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86" t="s">
        <v>115</v>
      </c>
      <c r="G234" s="86" t="s">
        <v>126</v>
      </c>
      <c r="H234" s="8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86" t="s">
        <v>115</v>
      </c>
      <c r="P234" s="86" t="s">
        <v>126</v>
      </c>
      <c r="Q234" s="86" t="s">
        <v>116</v>
      </c>
    </row>
    <row r="235" spans="1:17" ht="24" customHeight="1" x14ac:dyDescent="0.35">
      <c r="A235" s="110"/>
      <c r="B235" s="263" t="str">
        <f>Datenerfassung!$AE86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Datenerfassung!$AE87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Datenerfassung!$AF86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Datenerfassung!$AF87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Datenerfassung!$AG86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Datenerfassung!$AG87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Datenerfassung!$AH86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Datenerfassung!$AH87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Datenerfassung!$AI86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Datenerfassung!$AI87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Datenerfassung!$AJ86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Datenerfassung!$AJ87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Datenerfassung!$AK86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Datenerfassung!$AK87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Datenerfassung!$AL86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Datenerfassung!$AL87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Datenerfassung!$AM86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Datenerfassung!$AM87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Datenerfassung!$AN86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Datenerfassung!$AN87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Datenerfassung!$AO86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Datenerfassung!$AO87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87"/>
      <c r="C248" s="87"/>
      <c r="D248" s="87"/>
      <c r="E248" s="87"/>
      <c r="F248" s="87"/>
      <c r="G248" s="87"/>
      <c r="H248" s="87"/>
      <c r="I248" s="14"/>
      <c r="J248" s="51"/>
      <c r="K248" s="87"/>
      <c r="L248" s="87"/>
      <c r="M248" s="87"/>
      <c r="N248" s="87"/>
      <c r="O248" s="87"/>
      <c r="P248" s="87"/>
      <c r="Q248" s="87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"&amp;Datenerfassung!$H88</f>
        <v># 79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"&amp;Datenerfassung!$H89</f>
        <v># 80</v>
      </c>
    </row>
    <row r="255" spans="1:17" ht="14" customHeight="1" x14ac:dyDescent="0.35">
      <c r="A255" s="47" t="s">
        <v>29</v>
      </c>
      <c r="B255" s="41"/>
      <c r="C255" s="267">
        <f>Datenerfassung!$C88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Datenerfassung!$C89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Datenerfassung!$D88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Datenerfassung!$D89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Datenerfassung!$G88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Datenerfassung!$G89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Datenerfassung!$B88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Datenerfassung!$B89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86" t="s">
        <v>115</v>
      </c>
      <c r="G262" s="86" t="s">
        <v>126</v>
      </c>
      <c r="H262" s="8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86" t="s">
        <v>115</v>
      </c>
      <c r="P262" s="86" t="s">
        <v>126</v>
      </c>
      <c r="Q262" s="86" t="s">
        <v>116</v>
      </c>
    </row>
    <row r="263" spans="1:17" ht="24" customHeight="1" x14ac:dyDescent="0.35">
      <c r="A263" s="110"/>
      <c r="B263" s="263" t="str">
        <f>Datenerfassung!$AE88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Datenerfassung!$AE89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Datenerfassung!$AF88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Datenerfassung!$AF89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Datenerfassung!$AG88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Datenerfassung!$AG89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Datenerfassung!$AH88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Datenerfassung!$AH89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Datenerfassung!$AI88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Datenerfassung!$AI89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Datenerfassung!$AJ88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Datenerfassung!$AJ89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Datenerfassung!$AK88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Datenerfassung!$AK89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Datenerfassung!$AL88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Datenerfassung!$AL89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Datenerfassung!$AM88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Datenerfassung!$AM89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Datenerfassung!$AN88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Datenerfassung!$AN89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Datenerfassung!$AO88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Datenerfassung!$AO89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87"/>
      <c r="C276" s="87"/>
      <c r="D276" s="87"/>
      <c r="E276" s="87"/>
      <c r="F276" s="87"/>
      <c r="G276" s="87"/>
      <c r="H276" s="87"/>
      <c r="I276" s="14"/>
      <c r="J276" s="51"/>
      <c r="K276" s="87"/>
      <c r="L276" s="87"/>
      <c r="M276" s="87"/>
      <c r="N276" s="87"/>
      <c r="O276" s="87"/>
      <c r="P276" s="87"/>
      <c r="Q276" s="87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mF4DvWRVoRCUtQvBJ+P5z44uovkvVm1W21XfLcNLwEz/s+D34iH5VmWxFeyhkELWc8bZpvvUnOYMSbX7ZnK2vQ==" saltValue="c1tFyA1eShibmMT+MVUy2Q==" spinCount="100000" sheet="1" selectLockedCells="1"/>
  <mergeCells count="480"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Q280"/>
  <sheetViews>
    <sheetView showZeros="0" zoomScaleNormal="100" workbookViewId="0">
      <selection activeCell="D11" sqref="D11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"&amp;Datenerfassung!$H90</f>
        <v># 81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"&amp;Datenerfassung!$H91</f>
        <v># 82</v>
      </c>
    </row>
    <row r="3" spans="1:17" ht="14" customHeight="1" x14ac:dyDescent="0.35">
      <c r="A3" s="47" t="s">
        <v>29</v>
      </c>
      <c r="B3" s="41"/>
      <c r="C3" s="267">
        <f>Datenerfassung!$C90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Datenerfassung!$C91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Datenerfassung!$D90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Datenerfassung!$D91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Datenerfassung!$G90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Datenerfassung!$G91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Datenerfassung!$B90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Datenerfassung!$B91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86" t="s">
        <v>115</v>
      </c>
      <c r="G10" s="86" t="s">
        <v>126</v>
      </c>
      <c r="H10" s="8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86" t="s">
        <v>115</v>
      </c>
      <c r="P10" s="86" t="s">
        <v>126</v>
      </c>
      <c r="Q10" s="86" t="s">
        <v>116</v>
      </c>
    </row>
    <row r="11" spans="1:17" ht="24" customHeight="1" x14ac:dyDescent="0.35">
      <c r="A11" s="110"/>
      <c r="B11" s="263" t="str">
        <f>Datenerfassung!$AE90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Datenerfassung!$AE91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Datenerfassung!$AF90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Datenerfassung!$AF91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Datenerfassung!$AG90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Datenerfassung!$AG91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Datenerfassung!$AH90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Datenerfassung!$AH91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Datenerfassung!$AI90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Datenerfassung!$AI91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Datenerfassung!$AJ90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Datenerfassung!$AJ91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Datenerfassung!$AK90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Datenerfassung!$AK91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Datenerfassung!$AL90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Datenerfassung!$AL91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Datenerfassung!$AM90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Datenerfassung!$AM91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Datenerfassung!$AN90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Datenerfassung!$AN91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Datenerfassung!$AO90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Datenerfassung!$AO91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87"/>
      <c r="C24" s="87"/>
      <c r="D24" s="87"/>
      <c r="E24" s="87"/>
      <c r="F24" s="87"/>
      <c r="G24" s="87"/>
      <c r="H24" s="87"/>
      <c r="I24" s="14"/>
      <c r="J24" s="51"/>
      <c r="K24" s="87"/>
      <c r="L24" s="87"/>
      <c r="M24" s="87"/>
      <c r="N24" s="87"/>
      <c r="O24" s="87"/>
      <c r="P24" s="87"/>
      <c r="Q24" s="87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"&amp;Datenerfassung!$H92</f>
        <v># 83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"&amp;Datenerfassung!$H93</f>
        <v># 84</v>
      </c>
    </row>
    <row r="31" spans="1:17" ht="14" customHeight="1" x14ac:dyDescent="0.35">
      <c r="A31" s="47" t="s">
        <v>29</v>
      </c>
      <c r="B31" s="41"/>
      <c r="C31" s="267">
        <f>Datenerfassung!$C92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Datenerfassung!$C93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Datenerfassung!$D92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Datenerfassung!$D93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Datenerfassung!$G92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Datenerfassung!$G93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Datenerfassung!$B92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Datenerfassung!$B93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86" t="s">
        <v>115</v>
      </c>
      <c r="G38" s="86" t="s">
        <v>126</v>
      </c>
      <c r="H38" s="8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86" t="s">
        <v>115</v>
      </c>
      <c r="P38" s="86" t="s">
        <v>126</v>
      </c>
      <c r="Q38" s="86" t="s">
        <v>116</v>
      </c>
    </row>
    <row r="39" spans="1:17" ht="24" customHeight="1" x14ac:dyDescent="0.35">
      <c r="A39" s="110"/>
      <c r="B39" s="263" t="str">
        <f>Datenerfassung!$AE92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Datenerfassung!$AE93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Datenerfassung!$AF92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Datenerfassung!$AF93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Datenerfassung!$AG92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Datenerfassung!$AG93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Datenerfassung!$AH92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Datenerfassung!$AH93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Datenerfassung!$AI92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Datenerfassung!$AI93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Datenerfassung!$AJ92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Datenerfassung!$AJ93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Datenerfassung!$AK92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Datenerfassung!$AK93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Datenerfassung!$AL92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Datenerfassung!$AL93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Datenerfassung!$AM92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Datenerfassung!$AM93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Datenerfassung!$AN92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Datenerfassung!$AN93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Datenerfassung!$AO92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Datenerfassung!$AO93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87"/>
      <c r="C52" s="87"/>
      <c r="D52" s="87"/>
      <c r="E52" s="87"/>
      <c r="F52" s="87"/>
      <c r="G52" s="87"/>
      <c r="H52" s="87"/>
      <c r="I52" s="14"/>
      <c r="J52" s="51"/>
      <c r="K52" s="87"/>
      <c r="L52" s="87"/>
      <c r="M52" s="87"/>
      <c r="N52" s="87"/>
      <c r="O52" s="87"/>
      <c r="P52" s="87"/>
      <c r="Q52" s="87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"&amp;Datenerfassung!$H94</f>
        <v># 85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"&amp;Datenerfassung!$H95</f>
        <v># 86</v>
      </c>
    </row>
    <row r="59" spans="1:17" ht="14" customHeight="1" x14ac:dyDescent="0.35">
      <c r="A59" s="47" t="s">
        <v>29</v>
      </c>
      <c r="B59" s="41"/>
      <c r="C59" s="267">
        <f>Datenerfassung!$C94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Datenerfassung!$C95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Datenerfassung!$D94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Datenerfassung!$D95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Datenerfassung!$G94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Datenerfassung!$G95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Datenerfassung!$B94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Datenerfassung!$B95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86" t="s">
        <v>115</v>
      </c>
      <c r="G66" s="86" t="s">
        <v>126</v>
      </c>
      <c r="H66" s="8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86" t="s">
        <v>115</v>
      </c>
      <c r="P66" s="86" t="s">
        <v>126</v>
      </c>
      <c r="Q66" s="86" t="s">
        <v>116</v>
      </c>
    </row>
    <row r="67" spans="1:17" ht="24" customHeight="1" x14ac:dyDescent="0.35">
      <c r="A67" s="110"/>
      <c r="B67" s="263" t="str">
        <f>Datenerfassung!$AE94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Datenerfassung!$AE95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Datenerfassung!$AF94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Datenerfassung!$AF95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Datenerfassung!$AG94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Datenerfassung!$AG95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Datenerfassung!$AH94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Datenerfassung!$AH95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Datenerfassung!$AI94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Datenerfassung!$AI95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Datenerfassung!$AJ94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Datenerfassung!$AJ95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Datenerfassung!$AK94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Datenerfassung!$AK95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Datenerfassung!$AL94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Datenerfassung!$AL95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Datenerfassung!$AM94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Datenerfassung!$AM95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Datenerfassung!$AN94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Datenerfassung!$AN95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Datenerfassung!$AO94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Datenerfassung!$AO95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87"/>
      <c r="C80" s="87"/>
      <c r="D80" s="87"/>
      <c r="E80" s="87"/>
      <c r="F80" s="87"/>
      <c r="G80" s="87"/>
      <c r="H80" s="87"/>
      <c r="I80" s="14"/>
      <c r="J80" s="51"/>
      <c r="K80" s="87"/>
      <c r="L80" s="87"/>
      <c r="M80" s="87"/>
      <c r="N80" s="87"/>
      <c r="O80" s="87"/>
      <c r="P80" s="87"/>
      <c r="Q80" s="87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"&amp;Datenerfassung!$H96</f>
        <v># 87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"&amp;Datenerfassung!$H97</f>
        <v># 88</v>
      </c>
    </row>
    <row r="87" spans="1:17" ht="14" customHeight="1" x14ac:dyDescent="0.35">
      <c r="A87" s="47" t="s">
        <v>29</v>
      </c>
      <c r="B87" s="41"/>
      <c r="C87" s="267">
        <f>Datenerfassung!$C96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Datenerfassung!$C97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Datenerfassung!$D96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Datenerfassung!$D97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Datenerfassung!$G96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Datenerfassung!$G97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Datenerfassung!$B96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Datenerfassung!$B97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86" t="s">
        <v>115</v>
      </c>
      <c r="G94" s="86" t="s">
        <v>126</v>
      </c>
      <c r="H94" s="8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86" t="s">
        <v>115</v>
      </c>
      <c r="P94" s="86" t="s">
        <v>126</v>
      </c>
      <c r="Q94" s="86" t="s">
        <v>116</v>
      </c>
    </row>
    <row r="95" spans="1:17" ht="24" customHeight="1" x14ac:dyDescent="0.35">
      <c r="A95" s="110"/>
      <c r="B95" s="263" t="str">
        <f>Datenerfassung!$AE96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Datenerfassung!$AE97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Datenerfassung!$AF96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Datenerfassung!$AF97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Datenerfassung!$AG96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Datenerfassung!$AG97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Datenerfassung!$AH96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Datenerfassung!$AH97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Datenerfassung!$AI96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Datenerfassung!$AI97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Datenerfassung!$AJ96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Datenerfassung!$AJ97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Datenerfassung!$AK96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Datenerfassung!$AK97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Datenerfassung!$AL96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Datenerfassung!$AL97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Datenerfassung!$AM96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Datenerfassung!$AM97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Datenerfassung!$AN96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Datenerfassung!$AN97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Datenerfassung!$AO96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Datenerfassung!$AO97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87"/>
      <c r="C108" s="87"/>
      <c r="D108" s="87"/>
      <c r="E108" s="87"/>
      <c r="F108" s="87"/>
      <c r="G108" s="87"/>
      <c r="H108" s="87"/>
      <c r="I108" s="14"/>
      <c r="J108" s="51"/>
      <c r="K108" s="87"/>
      <c r="L108" s="87"/>
      <c r="M108" s="87"/>
      <c r="N108" s="87"/>
      <c r="O108" s="87"/>
      <c r="P108" s="87"/>
      <c r="Q108" s="87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"&amp;Datenerfassung!$H98</f>
        <v># 89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"&amp;Datenerfassung!$H99</f>
        <v># 90</v>
      </c>
    </row>
    <row r="115" spans="1:17" ht="14" customHeight="1" x14ac:dyDescent="0.35">
      <c r="A115" s="47" t="s">
        <v>29</v>
      </c>
      <c r="B115" s="41"/>
      <c r="C115" s="267">
        <f>Datenerfassung!$C98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Datenerfassung!$C99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Datenerfassung!$D98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Datenerfassung!$D99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Datenerfassung!$G98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Datenerfassung!$G99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Datenerfassung!$B98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Datenerfassung!$B99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86" t="s">
        <v>115</v>
      </c>
      <c r="G122" s="86" t="s">
        <v>126</v>
      </c>
      <c r="H122" s="8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86" t="s">
        <v>115</v>
      </c>
      <c r="P122" s="86" t="s">
        <v>126</v>
      </c>
      <c r="Q122" s="86" t="s">
        <v>116</v>
      </c>
    </row>
    <row r="123" spans="1:17" ht="24" customHeight="1" x14ac:dyDescent="0.35">
      <c r="A123" s="110"/>
      <c r="B123" s="263" t="str">
        <f>Datenerfassung!$AE98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Datenerfassung!$AE99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Datenerfassung!$AF98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Datenerfassung!$AF99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Datenerfassung!$AG98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Datenerfassung!$AG99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Datenerfassung!$AH98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Datenerfassung!$AH99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Datenerfassung!$AI98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Datenerfassung!$AI99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Datenerfassung!$AJ98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Datenerfassung!$AJ99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Datenerfassung!$AK98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Datenerfassung!$AK99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Datenerfassung!$AL98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Datenerfassung!$AL99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Datenerfassung!$AM98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Datenerfassung!$AM99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Datenerfassung!$AN98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Datenerfassung!$AN99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Datenerfassung!$AO98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Datenerfassung!$AO99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87"/>
      <c r="C136" s="87"/>
      <c r="D136" s="87"/>
      <c r="E136" s="87"/>
      <c r="F136" s="87"/>
      <c r="G136" s="87"/>
      <c r="H136" s="87"/>
      <c r="I136" s="14"/>
      <c r="J136" s="51"/>
      <c r="K136" s="87"/>
      <c r="L136" s="87"/>
      <c r="M136" s="87"/>
      <c r="N136" s="87"/>
      <c r="O136" s="87"/>
      <c r="P136" s="87"/>
      <c r="Q136" s="87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"&amp;Datenerfassung!$H100</f>
        <v># 91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"&amp;Datenerfassung!$H101</f>
        <v># 92</v>
      </c>
    </row>
    <row r="143" spans="1:17" ht="14" customHeight="1" x14ac:dyDescent="0.35">
      <c r="A143" s="47" t="s">
        <v>29</v>
      </c>
      <c r="B143" s="41"/>
      <c r="C143" s="267">
        <f>Datenerfassung!$C100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Datenerfassung!$C101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Datenerfassung!$D100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Datenerfassung!$D101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Datenerfassung!$G100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Datenerfassung!$G101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Datenerfassung!$B100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Datenerfassung!$B101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86" t="s">
        <v>115</v>
      </c>
      <c r="G150" s="86" t="s">
        <v>126</v>
      </c>
      <c r="H150" s="8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86" t="s">
        <v>115</v>
      </c>
      <c r="P150" s="86" t="s">
        <v>126</v>
      </c>
      <c r="Q150" s="86" t="s">
        <v>116</v>
      </c>
    </row>
    <row r="151" spans="1:17" ht="24" customHeight="1" x14ac:dyDescent="0.35">
      <c r="A151" s="110"/>
      <c r="B151" s="263" t="str">
        <f>Datenerfassung!$AE100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Datenerfassung!$AE101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Datenerfassung!$AF100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Datenerfassung!$AF101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Datenerfassung!$AG100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Datenerfassung!$AG101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Datenerfassung!$AH100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Datenerfassung!$AH101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Datenerfassung!$AI100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Datenerfassung!$AI101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Datenerfassung!$AJ100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Datenerfassung!$AJ101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Datenerfassung!$AK100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Datenerfassung!$AK101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Datenerfassung!$AL100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Datenerfassung!$AL101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Datenerfassung!$AM100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Datenerfassung!$AM101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Datenerfassung!$AN100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Datenerfassung!$AN101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Datenerfassung!$AO100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Datenerfassung!$AO101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87"/>
      <c r="C164" s="87"/>
      <c r="D164" s="87"/>
      <c r="E164" s="87"/>
      <c r="F164" s="87"/>
      <c r="G164" s="87"/>
      <c r="H164" s="87"/>
      <c r="I164" s="14"/>
      <c r="J164" s="51"/>
      <c r="K164" s="87"/>
      <c r="L164" s="87"/>
      <c r="M164" s="87"/>
      <c r="N164" s="87"/>
      <c r="O164" s="87"/>
      <c r="P164" s="87"/>
      <c r="Q164" s="87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"&amp;Datenerfassung!$H102</f>
        <v># 93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"&amp;Datenerfassung!$H103</f>
        <v># 94</v>
      </c>
    </row>
    <row r="171" spans="1:17" ht="14" customHeight="1" x14ac:dyDescent="0.35">
      <c r="A171" s="47" t="s">
        <v>29</v>
      </c>
      <c r="B171" s="41"/>
      <c r="C171" s="267">
        <f>Datenerfassung!$C102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Datenerfassung!$C103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Datenerfassung!$D102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Datenerfassung!$D103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Datenerfassung!$G102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Datenerfassung!$G103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Datenerfassung!$B102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Datenerfassung!$B103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86" t="s">
        <v>115</v>
      </c>
      <c r="G178" s="86" t="s">
        <v>126</v>
      </c>
      <c r="H178" s="8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86" t="s">
        <v>115</v>
      </c>
      <c r="P178" s="86" t="s">
        <v>126</v>
      </c>
      <c r="Q178" s="86" t="s">
        <v>116</v>
      </c>
    </row>
    <row r="179" spans="1:17" ht="24" customHeight="1" x14ac:dyDescent="0.35">
      <c r="A179" s="110"/>
      <c r="B179" s="263" t="str">
        <f>Datenerfassung!$AE102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Datenerfassung!$AE103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Datenerfassung!$AF102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Datenerfassung!$AF103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Datenerfassung!$AG102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Datenerfassung!$AG103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Datenerfassung!$AH102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Datenerfassung!$AH103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Datenerfassung!$AI102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Datenerfassung!$AI103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Datenerfassung!$AJ102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Datenerfassung!$AJ103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Datenerfassung!$AK102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Datenerfassung!$AK103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Datenerfassung!$AL102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Datenerfassung!$AL103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Datenerfassung!$AM102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Datenerfassung!$AM103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Datenerfassung!$AN102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Datenerfassung!$AN103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Datenerfassung!$AO102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Datenerfassung!$AO103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87"/>
      <c r="C192" s="87"/>
      <c r="D192" s="87"/>
      <c r="E192" s="87"/>
      <c r="F192" s="87"/>
      <c r="G192" s="87"/>
      <c r="H192" s="87"/>
      <c r="I192" s="14"/>
      <c r="J192" s="51"/>
      <c r="K192" s="87"/>
      <c r="L192" s="87"/>
      <c r="M192" s="87"/>
      <c r="N192" s="87"/>
      <c r="O192" s="87"/>
      <c r="P192" s="87"/>
      <c r="Q192" s="87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"&amp;Datenerfassung!$H104</f>
        <v># 95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"&amp;Datenerfassung!$H105</f>
        <v># 96</v>
      </c>
    </row>
    <row r="199" spans="1:17" ht="14" customHeight="1" x14ac:dyDescent="0.35">
      <c r="A199" s="47" t="s">
        <v>29</v>
      </c>
      <c r="B199" s="41"/>
      <c r="C199" s="267">
        <f>Datenerfassung!$C104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Datenerfassung!$C105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Datenerfassung!$D104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Datenerfassung!$D105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Datenerfassung!$G104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Datenerfassung!$G105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Datenerfassung!$B104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Datenerfassung!$B105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86" t="s">
        <v>115</v>
      </c>
      <c r="G206" s="86" t="s">
        <v>126</v>
      </c>
      <c r="H206" s="8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86" t="s">
        <v>115</v>
      </c>
      <c r="P206" s="86" t="s">
        <v>126</v>
      </c>
      <c r="Q206" s="86" t="s">
        <v>116</v>
      </c>
    </row>
    <row r="207" spans="1:17" ht="24" customHeight="1" x14ac:dyDescent="0.35">
      <c r="A207" s="110"/>
      <c r="B207" s="263" t="str">
        <f>Datenerfassung!$AE104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Datenerfassung!$AE105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Datenerfassung!$AF104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Datenerfassung!$AF105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Datenerfassung!$AG104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Datenerfassung!$AG105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Datenerfassung!$AH104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Datenerfassung!$AH105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Datenerfassung!$AI104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Datenerfassung!$AI105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Datenerfassung!$AJ104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Datenerfassung!$AJ105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Datenerfassung!$AK104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Datenerfassung!$AK105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Datenerfassung!$AL104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Datenerfassung!$AL105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Datenerfassung!$AM104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Datenerfassung!$AM105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Datenerfassung!$AN104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Datenerfassung!$AN105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Datenerfassung!$AO104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Datenerfassung!$AO105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87"/>
      <c r="C220" s="87"/>
      <c r="D220" s="87"/>
      <c r="E220" s="87"/>
      <c r="F220" s="87"/>
      <c r="G220" s="87"/>
      <c r="H220" s="87"/>
      <c r="I220" s="14"/>
      <c r="J220" s="51"/>
      <c r="K220" s="87"/>
      <c r="L220" s="87"/>
      <c r="M220" s="87"/>
      <c r="N220" s="87"/>
      <c r="O220" s="87"/>
      <c r="P220" s="87"/>
      <c r="Q220" s="87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"&amp;Datenerfassung!$H106</f>
        <v># 97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"&amp;Datenerfassung!$H107</f>
        <v># 98</v>
      </c>
    </row>
    <row r="227" spans="1:17" ht="14" customHeight="1" x14ac:dyDescent="0.35">
      <c r="A227" s="47" t="s">
        <v>29</v>
      </c>
      <c r="B227" s="41"/>
      <c r="C227" s="267">
        <f>Datenerfassung!$C106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Datenerfassung!$C107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Datenerfassung!$D106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Datenerfassung!$D107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Datenerfassung!$G106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Datenerfassung!$G107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Datenerfassung!$B106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Datenerfassung!$B107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86" t="s">
        <v>115</v>
      </c>
      <c r="G234" s="86" t="s">
        <v>126</v>
      </c>
      <c r="H234" s="8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86" t="s">
        <v>115</v>
      </c>
      <c r="P234" s="86" t="s">
        <v>126</v>
      </c>
      <c r="Q234" s="86" t="s">
        <v>116</v>
      </c>
    </row>
    <row r="235" spans="1:17" ht="24" customHeight="1" x14ac:dyDescent="0.35">
      <c r="A235" s="110"/>
      <c r="B235" s="263" t="str">
        <f>Datenerfassung!$AE106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Datenerfassung!$AE107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Datenerfassung!$AF106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Datenerfassung!$AF107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Datenerfassung!$AG106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Datenerfassung!$AG107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Datenerfassung!$AH106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Datenerfassung!$AH107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Datenerfassung!$AI106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Datenerfassung!$AI107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Datenerfassung!$AJ106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Datenerfassung!$AJ107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Datenerfassung!$AK106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Datenerfassung!$AK107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Datenerfassung!$AL106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Datenerfassung!$AL107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Datenerfassung!$AM106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Datenerfassung!$AM107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Datenerfassung!$AN106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Datenerfassung!$AN107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Datenerfassung!$AO106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Datenerfassung!$AO107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87"/>
      <c r="C248" s="87"/>
      <c r="D248" s="87"/>
      <c r="E248" s="87"/>
      <c r="F248" s="87"/>
      <c r="G248" s="87"/>
      <c r="H248" s="87"/>
      <c r="I248" s="14"/>
      <c r="J248" s="51"/>
      <c r="K248" s="87"/>
      <c r="L248" s="87"/>
      <c r="M248" s="87"/>
      <c r="N248" s="87"/>
      <c r="O248" s="87"/>
      <c r="P248" s="87"/>
      <c r="Q248" s="87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"&amp;Datenerfassung!$H108</f>
        <v># 99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"&amp;Datenerfassung!$H109</f>
        <v># 100</v>
      </c>
    </row>
    <row r="255" spans="1:17" ht="14" customHeight="1" x14ac:dyDescent="0.35">
      <c r="A255" s="47" t="s">
        <v>29</v>
      </c>
      <c r="B255" s="41"/>
      <c r="C255" s="267">
        <f>Datenerfassung!$C108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Datenerfassung!$C109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Datenerfassung!$D108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Datenerfassung!$D109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Datenerfassung!$G108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Datenerfassung!$G109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Datenerfassung!$B108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Datenerfassung!$B109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86" t="s">
        <v>115</v>
      </c>
      <c r="G262" s="86" t="s">
        <v>126</v>
      </c>
      <c r="H262" s="8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86" t="s">
        <v>115</v>
      </c>
      <c r="P262" s="86" t="s">
        <v>126</v>
      </c>
      <c r="Q262" s="86" t="s">
        <v>116</v>
      </c>
    </row>
    <row r="263" spans="1:17" ht="24" customHeight="1" x14ac:dyDescent="0.35">
      <c r="A263" s="110"/>
      <c r="B263" s="263" t="str">
        <f>Datenerfassung!$AE108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Datenerfassung!$AE109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Datenerfassung!$AF108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Datenerfassung!$AF109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Datenerfassung!$AG108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Datenerfassung!$AG109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Datenerfassung!$AH108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Datenerfassung!$AH109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Datenerfassung!$AI108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Datenerfassung!$AI109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Datenerfassung!$AJ108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Datenerfassung!$AJ109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Datenerfassung!$AK108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Datenerfassung!$AK109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Datenerfassung!$AL108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Datenerfassung!$AL109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Datenerfassung!$AM108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Datenerfassung!$AM109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Datenerfassung!$AN108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Datenerfassung!$AN109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Datenerfassung!$AO108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Datenerfassung!$AO109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87"/>
      <c r="C276" s="87"/>
      <c r="D276" s="87"/>
      <c r="E276" s="87"/>
      <c r="F276" s="87"/>
      <c r="G276" s="87"/>
      <c r="H276" s="87"/>
      <c r="I276" s="14"/>
      <c r="J276" s="51"/>
      <c r="K276" s="87"/>
      <c r="L276" s="87"/>
      <c r="M276" s="87"/>
      <c r="N276" s="87"/>
      <c r="O276" s="87"/>
      <c r="P276" s="87"/>
      <c r="Q276" s="87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xGIdr/ClbkSz6QVbwWTPHZaQ9A8YuNQr4nGu8BK7X4DNpXZQvr7cOrJF+kZwD2dG70a3cTkz/YjdaD9uak297g==" saltValue="Mqqhjhc0TOozLXAu9MoO+g==" spinCount="100000" sheet="1" selectLockedCells="1"/>
  <mergeCells count="480"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Q280"/>
  <sheetViews>
    <sheetView showZeros="0" topLeftCell="A263" zoomScaleNormal="100" workbookViewId="0">
      <selection activeCell="F273" sqref="F273"/>
    </sheetView>
  </sheetViews>
  <sheetFormatPr baseColWidth="10" defaultColWidth="4.81640625" defaultRowHeight="14.5" x14ac:dyDescent="0.35"/>
  <cols>
    <col min="1" max="1" width="2.6328125" customWidth="1"/>
    <col min="2" max="2" width="7.453125" customWidth="1"/>
    <col min="3" max="3" width="4.81640625" customWidth="1"/>
    <col min="4" max="7" width="6.08984375" customWidth="1"/>
    <col min="8" max="8" width="25.81640625" customWidth="1"/>
    <col min="9" max="9" width="15.6328125" customWidth="1"/>
    <col min="10" max="10" width="2.6328125" customWidth="1"/>
    <col min="11" max="11" width="7.453125" customWidth="1"/>
    <col min="12" max="12" width="4.81640625" customWidth="1"/>
    <col min="13" max="16" width="6.08984375" customWidth="1"/>
    <col min="17" max="17" width="25.81640625" customWidth="1"/>
    <col min="195" max="198" width="4.81640625" customWidth="1"/>
    <col min="199" max="216" width="3.81640625" customWidth="1"/>
    <col min="217" max="217" width="10.81640625" customWidth="1"/>
    <col min="218" max="221" width="4.81640625" customWidth="1"/>
    <col min="222" max="239" width="3.81640625" customWidth="1"/>
    <col min="451" max="454" width="4.81640625" customWidth="1"/>
    <col min="455" max="472" width="3.81640625" customWidth="1"/>
    <col min="473" max="473" width="10.81640625" customWidth="1"/>
    <col min="474" max="477" width="4.81640625" customWidth="1"/>
    <col min="478" max="495" width="3.81640625" customWidth="1"/>
    <col min="707" max="710" width="4.81640625" customWidth="1"/>
    <col min="711" max="728" width="3.81640625" customWidth="1"/>
    <col min="729" max="729" width="10.81640625" customWidth="1"/>
    <col min="730" max="733" width="4.81640625" customWidth="1"/>
    <col min="734" max="751" width="3.81640625" customWidth="1"/>
    <col min="963" max="966" width="4.81640625" customWidth="1"/>
    <col min="967" max="984" width="3.81640625" customWidth="1"/>
    <col min="985" max="985" width="10.81640625" customWidth="1"/>
    <col min="986" max="989" width="4.81640625" customWidth="1"/>
    <col min="990" max="1007" width="3.81640625" customWidth="1"/>
    <col min="1219" max="1222" width="4.81640625" customWidth="1"/>
    <col min="1223" max="1240" width="3.81640625" customWidth="1"/>
    <col min="1241" max="1241" width="10.81640625" customWidth="1"/>
    <col min="1242" max="1245" width="4.81640625" customWidth="1"/>
    <col min="1246" max="1263" width="3.81640625" customWidth="1"/>
    <col min="1475" max="1478" width="4.81640625" customWidth="1"/>
    <col min="1479" max="1496" width="3.81640625" customWidth="1"/>
    <col min="1497" max="1497" width="10.81640625" customWidth="1"/>
    <col min="1498" max="1501" width="4.81640625" customWidth="1"/>
    <col min="1502" max="1519" width="3.81640625" customWidth="1"/>
    <col min="1731" max="1734" width="4.81640625" customWidth="1"/>
    <col min="1735" max="1752" width="3.81640625" customWidth="1"/>
    <col min="1753" max="1753" width="10.81640625" customWidth="1"/>
    <col min="1754" max="1757" width="4.81640625" customWidth="1"/>
    <col min="1758" max="1775" width="3.81640625" customWidth="1"/>
    <col min="1987" max="1990" width="4.81640625" customWidth="1"/>
    <col min="1991" max="2008" width="3.81640625" customWidth="1"/>
    <col min="2009" max="2009" width="10.81640625" customWidth="1"/>
    <col min="2010" max="2013" width="4.81640625" customWidth="1"/>
    <col min="2014" max="2031" width="3.81640625" customWidth="1"/>
    <col min="2243" max="2246" width="4.81640625" customWidth="1"/>
    <col min="2247" max="2264" width="3.81640625" customWidth="1"/>
    <col min="2265" max="2265" width="10.81640625" customWidth="1"/>
    <col min="2266" max="2269" width="4.81640625" customWidth="1"/>
    <col min="2270" max="2287" width="3.81640625" customWidth="1"/>
    <col min="2499" max="2502" width="4.81640625" customWidth="1"/>
    <col min="2503" max="2520" width="3.81640625" customWidth="1"/>
    <col min="2521" max="2521" width="10.81640625" customWidth="1"/>
    <col min="2522" max="2525" width="4.81640625" customWidth="1"/>
    <col min="2526" max="2543" width="3.81640625" customWidth="1"/>
    <col min="2755" max="2758" width="4.81640625" customWidth="1"/>
    <col min="2759" max="2776" width="3.81640625" customWidth="1"/>
    <col min="2777" max="2777" width="10.81640625" customWidth="1"/>
    <col min="2778" max="2781" width="4.81640625" customWidth="1"/>
    <col min="2782" max="2799" width="3.81640625" customWidth="1"/>
    <col min="3011" max="3014" width="4.81640625" customWidth="1"/>
    <col min="3015" max="3032" width="3.81640625" customWidth="1"/>
    <col min="3033" max="3033" width="10.81640625" customWidth="1"/>
    <col min="3034" max="3037" width="4.81640625" customWidth="1"/>
    <col min="3038" max="3055" width="3.81640625" customWidth="1"/>
    <col min="3267" max="3270" width="4.81640625" customWidth="1"/>
    <col min="3271" max="3288" width="3.81640625" customWidth="1"/>
    <col min="3289" max="3289" width="10.81640625" customWidth="1"/>
    <col min="3290" max="3293" width="4.81640625" customWidth="1"/>
    <col min="3294" max="3311" width="3.81640625" customWidth="1"/>
    <col min="3523" max="3526" width="4.81640625" customWidth="1"/>
    <col min="3527" max="3544" width="3.81640625" customWidth="1"/>
    <col min="3545" max="3545" width="10.81640625" customWidth="1"/>
    <col min="3546" max="3549" width="4.81640625" customWidth="1"/>
    <col min="3550" max="3567" width="3.81640625" customWidth="1"/>
    <col min="3779" max="3782" width="4.81640625" customWidth="1"/>
    <col min="3783" max="3800" width="3.81640625" customWidth="1"/>
    <col min="3801" max="3801" width="10.81640625" customWidth="1"/>
    <col min="3802" max="3805" width="4.81640625" customWidth="1"/>
    <col min="3806" max="3823" width="3.81640625" customWidth="1"/>
    <col min="4035" max="4038" width="4.81640625" customWidth="1"/>
    <col min="4039" max="4056" width="3.81640625" customWidth="1"/>
    <col min="4057" max="4057" width="10.81640625" customWidth="1"/>
    <col min="4058" max="4061" width="4.81640625" customWidth="1"/>
    <col min="4062" max="4079" width="3.81640625" customWidth="1"/>
    <col min="4291" max="4294" width="4.81640625" customWidth="1"/>
    <col min="4295" max="4312" width="3.81640625" customWidth="1"/>
    <col min="4313" max="4313" width="10.81640625" customWidth="1"/>
    <col min="4314" max="4317" width="4.81640625" customWidth="1"/>
    <col min="4318" max="4335" width="3.81640625" customWidth="1"/>
    <col min="4547" max="4550" width="4.81640625" customWidth="1"/>
    <col min="4551" max="4568" width="3.81640625" customWidth="1"/>
    <col min="4569" max="4569" width="10.81640625" customWidth="1"/>
    <col min="4570" max="4573" width="4.81640625" customWidth="1"/>
    <col min="4574" max="4591" width="3.81640625" customWidth="1"/>
    <col min="4803" max="4806" width="4.81640625" customWidth="1"/>
    <col min="4807" max="4824" width="3.81640625" customWidth="1"/>
    <col min="4825" max="4825" width="10.81640625" customWidth="1"/>
    <col min="4826" max="4829" width="4.81640625" customWidth="1"/>
    <col min="4830" max="4847" width="3.81640625" customWidth="1"/>
    <col min="5059" max="5062" width="4.81640625" customWidth="1"/>
    <col min="5063" max="5080" width="3.81640625" customWidth="1"/>
    <col min="5081" max="5081" width="10.81640625" customWidth="1"/>
    <col min="5082" max="5085" width="4.81640625" customWidth="1"/>
    <col min="5086" max="5103" width="3.81640625" customWidth="1"/>
    <col min="5315" max="5318" width="4.81640625" customWidth="1"/>
    <col min="5319" max="5336" width="3.81640625" customWidth="1"/>
    <col min="5337" max="5337" width="10.81640625" customWidth="1"/>
    <col min="5338" max="5341" width="4.81640625" customWidth="1"/>
    <col min="5342" max="5359" width="3.81640625" customWidth="1"/>
    <col min="5571" max="5574" width="4.81640625" customWidth="1"/>
    <col min="5575" max="5592" width="3.81640625" customWidth="1"/>
    <col min="5593" max="5593" width="10.81640625" customWidth="1"/>
    <col min="5594" max="5597" width="4.81640625" customWidth="1"/>
    <col min="5598" max="5615" width="3.81640625" customWidth="1"/>
    <col min="5827" max="5830" width="4.81640625" customWidth="1"/>
    <col min="5831" max="5848" width="3.81640625" customWidth="1"/>
    <col min="5849" max="5849" width="10.81640625" customWidth="1"/>
    <col min="5850" max="5853" width="4.81640625" customWidth="1"/>
    <col min="5854" max="5871" width="3.81640625" customWidth="1"/>
    <col min="6083" max="6086" width="4.81640625" customWidth="1"/>
    <col min="6087" max="6104" width="3.81640625" customWidth="1"/>
    <col min="6105" max="6105" width="10.81640625" customWidth="1"/>
    <col min="6106" max="6109" width="4.81640625" customWidth="1"/>
    <col min="6110" max="6127" width="3.81640625" customWidth="1"/>
    <col min="6339" max="6342" width="4.81640625" customWidth="1"/>
    <col min="6343" max="6360" width="3.81640625" customWidth="1"/>
    <col min="6361" max="6361" width="10.81640625" customWidth="1"/>
    <col min="6362" max="6365" width="4.81640625" customWidth="1"/>
    <col min="6366" max="6383" width="3.81640625" customWidth="1"/>
    <col min="6595" max="6598" width="4.81640625" customWidth="1"/>
    <col min="6599" max="6616" width="3.81640625" customWidth="1"/>
    <col min="6617" max="6617" width="10.81640625" customWidth="1"/>
    <col min="6618" max="6621" width="4.81640625" customWidth="1"/>
    <col min="6622" max="6639" width="3.81640625" customWidth="1"/>
    <col min="6851" max="6854" width="4.81640625" customWidth="1"/>
    <col min="6855" max="6872" width="3.81640625" customWidth="1"/>
    <col min="6873" max="6873" width="10.81640625" customWidth="1"/>
    <col min="6874" max="6877" width="4.81640625" customWidth="1"/>
    <col min="6878" max="6895" width="3.81640625" customWidth="1"/>
    <col min="7107" max="7110" width="4.81640625" customWidth="1"/>
    <col min="7111" max="7128" width="3.81640625" customWidth="1"/>
    <col min="7129" max="7129" width="10.81640625" customWidth="1"/>
    <col min="7130" max="7133" width="4.81640625" customWidth="1"/>
    <col min="7134" max="7151" width="3.81640625" customWidth="1"/>
    <col min="7363" max="7366" width="4.81640625" customWidth="1"/>
    <col min="7367" max="7384" width="3.81640625" customWidth="1"/>
    <col min="7385" max="7385" width="10.81640625" customWidth="1"/>
    <col min="7386" max="7389" width="4.81640625" customWidth="1"/>
    <col min="7390" max="7407" width="3.81640625" customWidth="1"/>
    <col min="7619" max="7622" width="4.81640625" customWidth="1"/>
    <col min="7623" max="7640" width="3.81640625" customWidth="1"/>
    <col min="7641" max="7641" width="10.81640625" customWidth="1"/>
    <col min="7642" max="7645" width="4.81640625" customWidth="1"/>
    <col min="7646" max="7663" width="3.81640625" customWidth="1"/>
    <col min="7875" max="7878" width="4.81640625" customWidth="1"/>
    <col min="7879" max="7896" width="3.81640625" customWidth="1"/>
    <col min="7897" max="7897" width="10.81640625" customWidth="1"/>
    <col min="7898" max="7901" width="4.81640625" customWidth="1"/>
    <col min="7902" max="7919" width="3.81640625" customWidth="1"/>
    <col min="8131" max="8134" width="4.81640625" customWidth="1"/>
    <col min="8135" max="8152" width="3.81640625" customWidth="1"/>
    <col min="8153" max="8153" width="10.81640625" customWidth="1"/>
    <col min="8154" max="8157" width="4.81640625" customWidth="1"/>
    <col min="8158" max="8175" width="3.81640625" customWidth="1"/>
    <col min="8387" max="8390" width="4.81640625" customWidth="1"/>
    <col min="8391" max="8408" width="3.81640625" customWidth="1"/>
    <col min="8409" max="8409" width="10.81640625" customWidth="1"/>
    <col min="8410" max="8413" width="4.81640625" customWidth="1"/>
    <col min="8414" max="8431" width="3.81640625" customWidth="1"/>
    <col min="8643" max="8646" width="4.81640625" customWidth="1"/>
    <col min="8647" max="8664" width="3.81640625" customWidth="1"/>
    <col min="8665" max="8665" width="10.81640625" customWidth="1"/>
    <col min="8666" max="8669" width="4.81640625" customWidth="1"/>
    <col min="8670" max="8687" width="3.81640625" customWidth="1"/>
    <col min="8899" max="8902" width="4.81640625" customWidth="1"/>
    <col min="8903" max="8920" width="3.81640625" customWidth="1"/>
    <col min="8921" max="8921" width="10.81640625" customWidth="1"/>
    <col min="8922" max="8925" width="4.81640625" customWidth="1"/>
    <col min="8926" max="8943" width="3.81640625" customWidth="1"/>
    <col min="9155" max="9158" width="4.81640625" customWidth="1"/>
    <col min="9159" max="9176" width="3.81640625" customWidth="1"/>
    <col min="9177" max="9177" width="10.81640625" customWidth="1"/>
    <col min="9178" max="9181" width="4.81640625" customWidth="1"/>
    <col min="9182" max="9199" width="3.81640625" customWidth="1"/>
    <col min="9411" max="9414" width="4.81640625" customWidth="1"/>
    <col min="9415" max="9432" width="3.81640625" customWidth="1"/>
    <col min="9433" max="9433" width="10.81640625" customWidth="1"/>
    <col min="9434" max="9437" width="4.81640625" customWidth="1"/>
    <col min="9438" max="9455" width="3.81640625" customWidth="1"/>
    <col min="9667" max="9670" width="4.81640625" customWidth="1"/>
    <col min="9671" max="9688" width="3.81640625" customWidth="1"/>
    <col min="9689" max="9689" width="10.81640625" customWidth="1"/>
    <col min="9690" max="9693" width="4.81640625" customWidth="1"/>
    <col min="9694" max="9711" width="3.81640625" customWidth="1"/>
    <col min="9923" max="9926" width="4.81640625" customWidth="1"/>
    <col min="9927" max="9944" width="3.81640625" customWidth="1"/>
    <col min="9945" max="9945" width="10.81640625" customWidth="1"/>
    <col min="9946" max="9949" width="4.81640625" customWidth="1"/>
    <col min="9950" max="9967" width="3.81640625" customWidth="1"/>
    <col min="10179" max="10182" width="4.81640625" customWidth="1"/>
    <col min="10183" max="10200" width="3.81640625" customWidth="1"/>
    <col min="10201" max="10201" width="10.81640625" customWidth="1"/>
    <col min="10202" max="10205" width="4.81640625" customWidth="1"/>
    <col min="10206" max="10223" width="3.81640625" customWidth="1"/>
    <col min="10435" max="10438" width="4.81640625" customWidth="1"/>
    <col min="10439" max="10456" width="3.81640625" customWidth="1"/>
    <col min="10457" max="10457" width="10.81640625" customWidth="1"/>
    <col min="10458" max="10461" width="4.81640625" customWidth="1"/>
    <col min="10462" max="10479" width="3.81640625" customWidth="1"/>
    <col min="10691" max="10694" width="4.81640625" customWidth="1"/>
    <col min="10695" max="10712" width="3.81640625" customWidth="1"/>
    <col min="10713" max="10713" width="10.81640625" customWidth="1"/>
    <col min="10714" max="10717" width="4.81640625" customWidth="1"/>
    <col min="10718" max="10735" width="3.81640625" customWidth="1"/>
    <col min="10947" max="10950" width="4.81640625" customWidth="1"/>
    <col min="10951" max="10968" width="3.81640625" customWidth="1"/>
    <col min="10969" max="10969" width="10.81640625" customWidth="1"/>
    <col min="10970" max="10973" width="4.81640625" customWidth="1"/>
    <col min="10974" max="10991" width="3.81640625" customWidth="1"/>
    <col min="11203" max="11206" width="4.81640625" customWidth="1"/>
    <col min="11207" max="11224" width="3.81640625" customWidth="1"/>
    <col min="11225" max="11225" width="10.81640625" customWidth="1"/>
    <col min="11226" max="11229" width="4.81640625" customWidth="1"/>
    <col min="11230" max="11247" width="3.81640625" customWidth="1"/>
    <col min="11459" max="11462" width="4.81640625" customWidth="1"/>
    <col min="11463" max="11480" width="3.81640625" customWidth="1"/>
    <col min="11481" max="11481" width="10.81640625" customWidth="1"/>
    <col min="11482" max="11485" width="4.81640625" customWidth="1"/>
    <col min="11486" max="11503" width="3.81640625" customWidth="1"/>
    <col min="11715" max="11718" width="4.81640625" customWidth="1"/>
    <col min="11719" max="11736" width="3.81640625" customWidth="1"/>
    <col min="11737" max="11737" width="10.81640625" customWidth="1"/>
    <col min="11738" max="11741" width="4.81640625" customWidth="1"/>
    <col min="11742" max="11759" width="3.81640625" customWidth="1"/>
    <col min="11971" max="11974" width="4.81640625" customWidth="1"/>
    <col min="11975" max="11992" width="3.81640625" customWidth="1"/>
    <col min="11993" max="11993" width="10.81640625" customWidth="1"/>
    <col min="11994" max="11997" width="4.81640625" customWidth="1"/>
    <col min="11998" max="12015" width="3.81640625" customWidth="1"/>
    <col min="12227" max="12230" width="4.81640625" customWidth="1"/>
    <col min="12231" max="12248" width="3.81640625" customWidth="1"/>
    <col min="12249" max="12249" width="10.81640625" customWidth="1"/>
    <col min="12250" max="12253" width="4.81640625" customWidth="1"/>
    <col min="12254" max="12271" width="3.81640625" customWidth="1"/>
    <col min="12483" max="12486" width="4.81640625" customWidth="1"/>
    <col min="12487" max="12504" width="3.81640625" customWidth="1"/>
    <col min="12505" max="12505" width="10.81640625" customWidth="1"/>
    <col min="12506" max="12509" width="4.81640625" customWidth="1"/>
    <col min="12510" max="12527" width="3.81640625" customWidth="1"/>
    <col min="12739" max="12742" width="4.81640625" customWidth="1"/>
    <col min="12743" max="12760" width="3.81640625" customWidth="1"/>
    <col min="12761" max="12761" width="10.81640625" customWidth="1"/>
    <col min="12762" max="12765" width="4.81640625" customWidth="1"/>
    <col min="12766" max="12783" width="3.81640625" customWidth="1"/>
    <col min="12995" max="12998" width="4.81640625" customWidth="1"/>
    <col min="12999" max="13016" width="3.81640625" customWidth="1"/>
    <col min="13017" max="13017" width="10.81640625" customWidth="1"/>
    <col min="13018" max="13021" width="4.81640625" customWidth="1"/>
    <col min="13022" max="13039" width="3.81640625" customWidth="1"/>
    <col min="13251" max="13254" width="4.81640625" customWidth="1"/>
    <col min="13255" max="13272" width="3.81640625" customWidth="1"/>
    <col min="13273" max="13273" width="10.81640625" customWidth="1"/>
    <col min="13274" max="13277" width="4.81640625" customWidth="1"/>
    <col min="13278" max="13295" width="3.81640625" customWidth="1"/>
    <col min="13507" max="13510" width="4.81640625" customWidth="1"/>
    <col min="13511" max="13528" width="3.81640625" customWidth="1"/>
    <col min="13529" max="13529" width="10.81640625" customWidth="1"/>
    <col min="13530" max="13533" width="4.81640625" customWidth="1"/>
    <col min="13534" max="13551" width="3.81640625" customWidth="1"/>
    <col min="13763" max="13766" width="4.81640625" customWidth="1"/>
    <col min="13767" max="13784" width="3.81640625" customWidth="1"/>
    <col min="13785" max="13785" width="10.81640625" customWidth="1"/>
    <col min="13786" max="13789" width="4.81640625" customWidth="1"/>
    <col min="13790" max="13807" width="3.81640625" customWidth="1"/>
    <col min="14019" max="14022" width="4.81640625" customWidth="1"/>
    <col min="14023" max="14040" width="3.81640625" customWidth="1"/>
    <col min="14041" max="14041" width="10.81640625" customWidth="1"/>
    <col min="14042" max="14045" width="4.81640625" customWidth="1"/>
    <col min="14046" max="14063" width="3.81640625" customWidth="1"/>
    <col min="14275" max="14278" width="4.81640625" customWidth="1"/>
    <col min="14279" max="14296" width="3.81640625" customWidth="1"/>
    <col min="14297" max="14297" width="10.81640625" customWidth="1"/>
    <col min="14298" max="14301" width="4.81640625" customWidth="1"/>
    <col min="14302" max="14319" width="3.81640625" customWidth="1"/>
    <col min="14531" max="14534" width="4.81640625" customWidth="1"/>
    <col min="14535" max="14552" width="3.81640625" customWidth="1"/>
    <col min="14553" max="14553" width="10.81640625" customWidth="1"/>
    <col min="14554" max="14557" width="4.81640625" customWidth="1"/>
    <col min="14558" max="14575" width="3.81640625" customWidth="1"/>
    <col min="14787" max="14790" width="4.81640625" customWidth="1"/>
    <col min="14791" max="14808" width="3.81640625" customWidth="1"/>
    <col min="14809" max="14809" width="10.81640625" customWidth="1"/>
    <col min="14810" max="14813" width="4.81640625" customWidth="1"/>
    <col min="14814" max="14831" width="3.81640625" customWidth="1"/>
    <col min="15043" max="15046" width="4.81640625" customWidth="1"/>
    <col min="15047" max="15064" width="3.81640625" customWidth="1"/>
    <col min="15065" max="15065" width="10.81640625" customWidth="1"/>
    <col min="15066" max="15069" width="4.81640625" customWidth="1"/>
    <col min="15070" max="15087" width="3.81640625" customWidth="1"/>
    <col min="15299" max="15302" width="4.81640625" customWidth="1"/>
    <col min="15303" max="15320" width="3.81640625" customWidth="1"/>
    <col min="15321" max="15321" width="10.81640625" customWidth="1"/>
    <col min="15322" max="15325" width="4.81640625" customWidth="1"/>
    <col min="15326" max="15343" width="3.81640625" customWidth="1"/>
    <col min="15555" max="15558" width="4.81640625" customWidth="1"/>
    <col min="15559" max="15576" width="3.81640625" customWidth="1"/>
    <col min="15577" max="15577" width="10.81640625" customWidth="1"/>
    <col min="15578" max="15581" width="4.81640625" customWidth="1"/>
    <col min="15582" max="15599" width="3.81640625" customWidth="1"/>
    <col min="15811" max="15814" width="4.81640625" customWidth="1"/>
    <col min="15815" max="15832" width="3.81640625" customWidth="1"/>
    <col min="15833" max="15833" width="10.81640625" customWidth="1"/>
    <col min="15834" max="15837" width="4.81640625" customWidth="1"/>
    <col min="15838" max="15855" width="3.81640625" customWidth="1"/>
    <col min="16067" max="16070" width="4.81640625" customWidth="1"/>
    <col min="16071" max="16088" width="3.81640625" customWidth="1"/>
    <col min="16089" max="16089" width="10.81640625" customWidth="1"/>
    <col min="16090" max="16093" width="4.81640625" customWidth="1"/>
    <col min="16094" max="16111" width="3.81640625" customWidth="1"/>
  </cols>
  <sheetData>
    <row r="1" spans="1:17" ht="20" customHeight="1" x14ac:dyDescent="0.35">
      <c r="A1" s="49" t="s">
        <v>117</v>
      </c>
      <c r="B1" s="46"/>
      <c r="C1" s="46"/>
      <c r="D1" s="46"/>
      <c r="E1" s="46"/>
      <c r="F1" s="46"/>
      <c r="G1" s="46"/>
      <c r="H1" s="46"/>
      <c r="I1" s="9"/>
      <c r="J1" s="49" t="s">
        <v>117</v>
      </c>
      <c r="K1" s="50"/>
      <c r="L1" s="46"/>
      <c r="M1" s="46"/>
      <c r="N1" s="46"/>
      <c r="O1" s="46"/>
      <c r="P1" s="46"/>
      <c r="Q1" s="46"/>
    </row>
    <row r="2" spans="1:17" ht="31" customHeight="1" x14ac:dyDescent="0.35">
      <c r="A2" s="268">
        <f>Anmeldung!$E$7</f>
        <v>0</v>
      </c>
      <c r="B2" s="268"/>
      <c r="C2" s="269">
        <f>Anmeldung!$E$8</f>
        <v>0</v>
      </c>
      <c r="D2" s="269"/>
      <c r="E2" s="269"/>
      <c r="F2" s="269"/>
      <c r="G2" s="269"/>
      <c r="H2" s="85" t="str">
        <f>"# "&amp;Datenerfassung!$H110</f>
        <v># 101</v>
      </c>
      <c r="I2" s="42"/>
      <c r="J2" s="268">
        <f>Anmeldung!$E$7</f>
        <v>0</v>
      </c>
      <c r="K2" s="268"/>
      <c r="L2" s="269">
        <f>Anmeldung!$E$8</f>
        <v>0</v>
      </c>
      <c r="M2" s="269"/>
      <c r="N2" s="269"/>
      <c r="O2" s="269"/>
      <c r="P2" s="269"/>
      <c r="Q2" s="85" t="str">
        <f>"# "&amp;Datenerfassung!$H111</f>
        <v># 102</v>
      </c>
    </row>
    <row r="3" spans="1:17" ht="14" customHeight="1" x14ac:dyDescent="0.35">
      <c r="A3" s="47" t="s">
        <v>29</v>
      </c>
      <c r="B3" s="41"/>
      <c r="C3" s="267">
        <f>Datenerfassung!$C110</f>
        <v>0</v>
      </c>
      <c r="D3" s="267"/>
      <c r="E3" s="267"/>
      <c r="F3" s="267"/>
      <c r="G3" s="266" t="s">
        <v>159</v>
      </c>
      <c r="H3" s="266"/>
      <c r="I3" s="10"/>
      <c r="J3" s="47" t="s">
        <v>29</v>
      </c>
      <c r="K3" s="47"/>
      <c r="L3" s="267">
        <f>Datenerfassung!$C111</f>
        <v>0</v>
      </c>
      <c r="M3" s="267"/>
      <c r="N3" s="267"/>
      <c r="O3" s="267"/>
      <c r="P3" s="266" t="s">
        <v>159</v>
      </c>
      <c r="Q3" s="266"/>
    </row>
    <row r="4" spans="1:17" ht="14" customHeight="1" x14ac:dyDescent="0.35">
      <c r="A4" s="47" t="s">
        <v>30</v>
      </c>
      <c r="B4" s="41"/>
      <c r="C4" s="267">
        <f>Datenerfassung!$D110</f>
        <v>0</v>
      </c>
      <c r="D4" s="267"/>
      <c r="E4" s="267"/>
      <c r="F4" s="267"/>
      <c r="G4" s="266"/>
      <c r="H4" s="266"/>
      <c r="I4" s="11"/>
      <c r="J4" s="47" t="s">
        <v>30</v>
      </c>
      <c r="K4" s="47"/>
      <c r="L4" s="267">
        <f>Datenerfassung!$D111</f>
        <v>0</v>
      </c>
      <c r="M4" s="267"/>
      <c r="N4" s="267"/>
      <c r="O4" s="267"/>
      <c r="P4" s="266"/>
      <c r="Q4" s="266"/>
    </row>
    <row r="5" spans="1:17" ht="28" customHeight="1" x14ac:dyDescent="0.35">
      <c r="A5" s="47" t="s">
        <v>118</v>
      </c>
      <c r="B5" s="41"/>
      <c r="C5" s="259">
        <f>Datenerfassung!$G110</f>
        <v>0</v>
      </c>
      <c r="D5" s="259"/>
      <c r="E5" s="259"/>
      <c r="F5" s="259"/>
      <c r="G5" s="266"/>
      <c r="H5" s="266"/>
      <c r="I5" s="12"/>
      <c r="J5" s="47" t="s">
        <v>118</v>
      </c>
      <c r="K5" s="47"/>
      <c r="L5" s="259">
        <f>Datenerfassung!$G111</f>
        <v>0</v>
      </c>
      <c r="M5" s="259"/>
      <c r="N5" s="259"/>
      <c r="O5" s="259"/>
      <c r="P5" s="266"/>
      <c r="Q5" s="266"/>
    </row>
    <row r="6" spans="1:17" x14ac:dyDescent="0.35">
      <c r="A6" s="44"/>
      <c r="B6" s="37"/>
      <c r="C6" s="48"/>
      <c r="D6" s="48"/>
      <c r="E6" s="48"/>
      <c r="F6" s="48"/>
      <c r="G6" s="37"/>
      <c r="H6" s="43"/>
      <c r="I6" s="12"/>
      <c r="J6" s="44"/>
      <c r="K6" s="44"/>
      <c r="L6" s="48"/>
      <c r="M6" s="48"/>
      <c r="N6" s="48"/>
      <c r="O6" s="48"/>
      <c r="P6" s="37"/>
      <c r="Q6" s="43"/>
    </row>
    <row r="7" spans="1:17" x14ac:dyDescent="0.35">
      <c r="A7" s="44" t="s">
        <v>28</v>
      </c>
      <c r="B7" s="37"/>
      <c r="C7" s="260">
        <f>Datenerfassung!$B110</f>
        <v>0</v>
      </c>
      <c r="D7" s="260"/>
      <c r="E7" s="260"/>
      <c r="F7" s="260"/>
      <c r="G7" s="261"/>
      <c r="H7" s="261"/>
      <c r="I7" s="12"/>
      <c r="J7" s="44" t="s">
        <v>28</v>
      </c>
      <c r="K7" s="44"/>
      <c r="L7" s="260">
        <f>Datenerfassung!$B111</f>
        <v>0</v>
      </c>
      <c r="M7" s="260"/>
      <c r="N7" s="260"/>
      <c r="O7" s="260"/>
      <c r="P7" s="261"/>
      <c r="Q7" s="261"/>
    </row>
    <row r="8" spans="1:17" x14ac:dyDescent="0.35">
      <c r="A8" s="37"/>
      <c r="B8" s="37"/>
      <c r="C8" s="265"/>
      <c r="D8" s="265"/>
      <c r="E8" s="265"/>
      <c r="F8" s="265"/>
      <c r="G8" s="44" t="s">
        <v>125</v>
      </c>
      <c r="I8" s="12"/>
      <c r="J8" s="37"/>
      <c r="K8" s="44"/>
      <c r="L8" s="265"/>
      <c r="M8" s="265"/>
      <c r="N8" s="265"/>
      <c r="O8" s="265"/>
      <c r="P8" s="44" t="s">
        <v>125</v>
      </c>
    </row>
    <row r="9" spans="1:17" ht="17.5" x14ac:dyDescent="0.35">
      <c r="A9" s="37"/>
      <c r="B9" s="37"/>
      <c r="C9" s="37"/>
      <c r="D9" s="37"/>
      <c r="E9" s="37"/>
      <c r="F9" s="37"/>
      <c r="G9" s="37"/>
      <c r="H9" s="37"/>
      <c r="I9" s="11"/>
      <c r="J9" s="37"/>
      <c r="K9" s="44"/>
      <c r="L9" s="37"/>
      <c r="M9" s="37"/>
      <c r="N9" s="37"/>
      <c r="O9" s="37"/>
      <c r="P9" s="37"/>
      <c r="Q9" s="37"/>
    </row>
    <row r="10" spans="1:17" ht="25.5" customHeight="1" x14ac:dyDescent="0.35">
      <c r="A10" s="262" t="s">
        <v>152</v>
      </c>
      <c r="B10" s="262"/>
      <c r="C10" s="262"/>
      <c r="D10" s="36" t="s">
        <v>113</v>
      </c>
      <c r="E10" s="36" t="s">
        <v>114</v>
      </c>
      <c r="F10" s="116" t="s">
        <v>115</v>
      </c>
      <c r="G10" s="116" t="s">
        <v>126</v>
      </c>
      <c r="H10" s="116" t="s">
        <v>116</v>
      </c>
      <c r="I10" s="10"/>
      <c r="J10" s="262" t="s">
        <v>152</v>
      </c>
      <c r="K10" s="262"/>
      <c r="L10" s="262"/>
      <c r="M10" s="36" t="s">
        <v>113</v>
      </c>
      <c r="N10" s="36" t="s">
        <v>114</v>
      </c>
      <c r="O10" s="116" t="s">
        <v>115</v>
      </c>
      <c r="P10" s="116" t="s">
        <v>126</v>
      </c>
      <c r="Q10" s="116" t="s">
        <v>116</v>
      </c>
    </row>
    <row r="11" spans="1:17" ht="24" customHeight="1" x14ac:dyDescent="0.35">
      <c r="A11" s="110"/>
      <c r="B11" s="263" t="str">
        <f>Datenerfassung!$AE110</f>
        <v>Langsamer Walzer</v>
      </c>
      <c r="C11" s="264"/>
      <c r="D11" s="110"/>
      <c r="E11" s="110"/>
      <c r="F11" s="110"/>
      <c r="G11" s="110"/>
      <c r="H11" s="111"/>
      <c r="I11" s="13"/>
      <c r="J11" s="110"/>
      <c r="K11" s="263" t="str">
        <f>Datenerfassung!$AE111</f>
        <v>Langsamer Walzer</v>
      </c>
      <c r="L11" s="264"/>
      <c r="M11" s="110"/>
      <c r="N11" s="110"/>
      <c r="O11" s="110"/>
      <c r="P11" s="110"/>
      <c r="Q11" s="111"/>
    </row>
    <row r="12" spans="1:17" ht="24" customHeight="1" x14ac:dyDescent="0.35">
      <c r="A12" s="110"/>
      <c r="B12" s="263" t="str">
        <f>Datenerfassung!$AF110</f>
        <v>Tango</v>
      </c>
      <c r="C12" s="264"/>
      <c r="D12" s="110"/>
      <c r="E12" s="110"/>
      <c r="F12" s="110"/>
      <c r="G12" s="110"/>
      <c r="H12" s="111"/>
      <c r="I12" s="10"/>
      <c r="J12" s="110"/>
      <c r="K12" s="263" t="str">
        <f>Datenerfassung!$AF111</f>
        <v>Tango</v>
      </c>
      <c r="L12" s="264"/>
      <c r="M12" s="110"/>
      <c r="N12" s="110"/>
      <c r="O12" s="110"/>
      <c r="P12" s="110"/>
      <c r="Q12" s="111"/>
    </row>
    <row r="13" spans="1:17" ht="24" customHeight="1" x14ac:dyDescent="0.35">
      <c r="A13" s="110"/>
      <c r="B13" s="263" t="str">
        <f>Datenerfassung!$AG110</f>
        <v>Wiener Walzer</v>
      </c>
      <c r="C13" s="264"/>
      <c r="D13" s="110"/>
      <c r="E13" s="110"/>
      <c r="F13" s="110"/>
      <c r="G13" s="110"/>
      <c r="H13" s="111"/>
      <c r="I13" s="35"/>
      <c r="J13" s="110"/>
      <c r="K13" s="263" t="str">
        <f>Datenerfassung!$AG111</f>
        <v>Wiener Walzer</v>
      </c>
      <c r="L13" s="264"/>
      <c r="M13" s="110"/>
      <c r="N13" s="110"/>
      <c r="O13" s="110"/>
      <c r="P13" s="110"/>
      <c r="Q13" s="111"/>
    </row>
    <row r="14" spans="1:17" ht="24" customHeight="1" x14ac:dyDescent="0.35">
      <c r="A14" s="110"/>
      <c r="B14" s="263" t="str">
        <f>Datenerfassung!$AH110</f>
        <v>Slowfox</v>
      </c>
      <c r="C14" s="264"/>
      <c r="D14" s="110"/>
      <c r="E14" s="110"/>
      <c r="F14" s="110"/>
      <c r="G14" s="110"/>
      <c r="H14" s="111"/>
      <c r="I14" s="35"/>
      <c r="J14" s="110"/>
      <c r="K14" s="263" t="str">
        <f>Datenerfassung!$AH111</f>
        <v>Slowfox</v>
      </c>
      <c r="L14" s="264"/>
      <c r="M14" s="110"/>
      <c r="N14" s="110"/>
      <c r="O14" s="110"/>
      <c r="P14" s="110"/>
      <c r="Q14" s="111"/>
    </row>
    <row r="15" spans="1:17" ht="24" customHeight="1" x14ac:dyDescent="0.35">
      <c r="A15" s="110"/>
      <c r="B15" s="263" t="str">
        <f>Datenerfassung!$AI110</f>
        <v>Quickstep</v>
      </c>
      <c r="C15" s="264"/>
      <c r="D15" s="110"/>
      <c r="E15" s="110"/>
      <c r="F15" s="110"/>
      <c r="G15" s="110"/>
      <c r="H15" s="111"/>
      <c r="I15" s="35"/>
      <c r="J15" s="110"/>
      <c r="K15" s="263" t="str">
        <f>Datenerfassung!$AI111</f>
        <v>Quickstep</v>
      </c>
      <c r="L15" s="264"/>
      <c r="M15" s="110"/>
      <c r="N15" s="110"/>
      <c r="O15" s="110"/>
      <c r="P15" s="110"/>
      <c r="Q15" s="111"/>
    </row>
    <row r="16" spans="1:17" ht="24" customHeight="1" x14ac:dyDescent="0.35">
      <c r="A16" s="110"/>
      <c r="B16" s="263" t="str">
        <f>Datenerfassung!$AJ110</f>
        <v>Samba</v>
      </c>
      <c r="C16" s="264"/>
      <c r="D16" s="110"/>
      <c r="E16" s="110"/>
      <c r="F16" s="110"/>
      <c r="G16" s="110"/>
      <c r="H16" s="111"/>
      <c r="I16" s="10"/>
      <c r="J16" s="110"/>
      <c r="K16" s="263" t="str">
        <f>Datenerfassung!$AJ111</f>
        <v>Samba</v>
      </c>
      <c r="L16" s="264"/>
      <c r="M16" s="110"/>
      <c r="N16" s="110"/>
      <c r="O16" s="110"/>
      <c r="P16" s="110"/>
      <c r="Q16" s="111"/>
    </row>
    <row r="17" spans="1:17" ht="24" customHeight="1" x14ac:dyDescent="0.35">
      <c r="A17" s="110"/>
      <c r="B17" s="263" t="str">
        <f>Datenerfassung!$AK110</f>
        <v>Chachacha</v>
      </c>
      <c r="C17" s="264"/>
      <c r="D17" s="110"/>
      <c r="E17" s="110"/>
      <c r="F17" s="112"/>
      <c r="G17" s="112"/>
      <c r="H17" s="113"/>
      <c r="I17" s="14"/>
      <c r="J17" s="110"/>
      <c r="K17" s="263" t="str">
        <f>Datenerfassung!$AK111</f>
        <v>Chachacha</v>
      </c>
      <c r="L17" s="264"/>
      <c r="M17" s="110"/>
      <c r="N17" s="110"/>
      <c r="O17" s="112"/>
      <c r="P17" s="112"/>
      <c r="Q17" s="113"/>
    </row>
    <row r="18" spans="1:17" ht="24" customHeight="1" x14ac:dyDescent="0.35">
      <c r="A18" s="110"/>
      <c r="B18" s="263" t="str">
        <f>Datenerfassung!$AL110</f>
        <v>Rumba</v>
      </c>
      <c r="C18" s="264"/>
      <c r="D18" s="110"/>
      <c r="E18" s="110"/>
      <c r="F18" s="110"/>
      <c r="G18" s="110"/>
      <c r="H18" s="111"/>
      <c r="I18" s="14"/>
      <c r="J18" s="110"/>
      <c r="K18" s="263" t="str">
        <f>Datenerfassung!$AL111</f>
        <v>Rumba</v>
      </c>
      <c r="L18" s="264"/>
      <c r="M18" s="110"/>
      <c r="N18" s="110"/>
      <c r="O18" s="110"/>
      <c r="P18" s="110"/>
      <c r="Q18" s="111"/>
    </row>
    <row r="19" spans="1:17" ht="24" customHeight="1" x14ac:dyDescent="0.35">
      <c r="A19" s="110"/>
      <c r="B19" s="263" t="str">
        <f>Datenerfassung!$AM110</f>
        <v>Paso Doble</v>
      </c>
      <c r="C19" s="264"/>
      <c r="D19" s="110"/>
      <c r="E19" s="110"/>
      <c r="F19" s="110"/>
      <c r="G19" s="110"/>
      <c r="H19" s="111"/>
      <c r="I19" s="14"/>
      <c r="J19" s="110"/>
      <c r="K19" s="263" t="str">
        <f>Datenerfassung!$AM111</f>
        <v>Paso Doble</v>
      </c>
      <c r="L19" s="264"/>
      <c r="M19" s="110"/>
      <c r="N19" s="110"/>
      <c r="O19" s="110"/>
      <c r="P19" s="110"/>
      <c r="Q19" s="111"/>
    </row>
    <row r="20" spans="1:17" ht="24" customHeight="1" x14ac:dyDescent="0.35">
      <c r="A20" s="110"/>
      <c r="B20" s="263" t="str">
        <f>Datenerfassung!$AN110</f>
        <v>Jive</v>
      </c>
      <c r="C20" s="264"/>
      <c r="D20" s="110"/>
      <c r="E20" s="110"/>
      <c r="F20" s="110"/>
      <c r="G20" s="110"/>
      <c r="H20" s="111"/>
      <c r="I20" s="14"/>
      <c r="J20" s="110"/>
      <c r="K20" s="263" t="str">
        <f>Datenerfassung!$AN111</f>
        <v>Jive</v>
      </c>
      <c r="L20" s="264"/>
      <c r="M20" s="110"/>
      <c r="N20" s="110"/>
      <c r="O20" s="110"/>
      <c r="P20" s="110"/>
      <c r="Q20" s="111"/>
    </row>
    <row r="21" spans="1:17" ht="24" customHeight="1" x14ac:dyDescent="0.35">
      <c r="A21" s="110"/>
      <c r="B21" s="263" t="str">
        <f>Datenerfassung!$AO110</f>
        <v>Discofox</v>
      </c>
      <c r="C21" s="264"/>
      <c r="D21" s="110"/>
      <c r="E21" s="110"/>
      <c r="F21" s="110"/>
      <c r="G21" s="110"/>
      <c r="H21" s="111"/>
      <c r="I21" s="14"/>
      <c r="J21" s="110"/>
      <c r="K21" s="263" t="str">
        <f>Datenerfassung!$AO111</f>
        <v>Discofox</v>
      </c>
      <c r="L21" s="264"/>
      <c r="M21" s="110"/>
      <c r="N21" s="110"/>
      <c r="O21" s="110"/>
      <c r="P21" s="110"/>
      <c r="Q21" s="111"/>
    </row>
    <row r="22" spans="1:17" ht="8.5" customHeight="1" x14ac:dyDescent="0.35">
      <c r="A22" s="31"/>
      <c r="B22" s="37"/>
      <c r="C22" s="37"/>
      <c r="D22" s="37"/>
      <c r="E22" s="37"/>
      <c r="F22" s="37"/>
      <c r="G22" s="37"/>
      <c r="H22" s="37"/>
      <c r="I22" s="14"/>
      <c r="J22" s="31"/>
      <c r="K22" s="44"/>
      <c r="L22" s="37"/>
      <c r="M22" s="37"/>
      <c r="N22" s="37"/>
      <c r="O22" s="37"/>
      <c r="P22" s="37"/>
      <c r="Q22" s="37"/>
    </row>
    <row r="23" spans="1:17" x14ac:dyDescent="0.35">
      <c r="A23" s="114"/>
      <c r="B23" s="270" t="s">
        <v>127</v>
      </c>
      <c r="C23" s="271"/>
      <c r="D23" s="271"/>
      <c r="E23" s="271"/>
      <c r="F23" s="271"/>
      <c r="G23" s="271"/>
      <c r="H23" s="271"/>
      <c r="I23" s="14"/>
      <c r="J23" s="114"/>
      <c r="K23" s="270" t="s">
        <v>127</v>
      </c>
      <c r="L23" s="271"/>
      <c r="M23" s="271"/>
      <c r="N23" s="271"/>
      <c r="O23" s="271"/>
      <c r="P23" s="271"/>
      <c r="Q23" s="271"/>
    </row>
    <row r="24" spans="1:17" ht="8" customHeight="1" x14ac:dyDescent="0.35">
      <c r="A24" s="51"/>
      <c r="B24" s="115"/>
      <c r="C24" s="115"/>
      <c r="D24" s="115"/>
      <c r="E24" s="115"/>
      <c r="F24" s="115"/>
      <c r="G24" s="115"/>
      <c r="H24" s="115"/>
      <c r="I24" s="14"/>
      <c r="J24" s="51"/>
      <c r="K24" s="115"/>
      <c r="L24" s="115"/>
      <c r="M24" s="115"/>
      <c r="N24" s="115"/>
      <c r="O24" s="115"/>
      <c r="P24" s="115"/>
      <c r="Q24" s="115"/>
    </row>
    <row r="25" spans="1:17" x14ac:dyDescent="0.35">
      <c r="A25" s="257" t="s">
        <v>128</v>
      </c>
      <c r="B25" s="257"/>
      <c r="C25" s="257"/>
      <c r="D25" s="257"/>
      <c r="E25" s="257"/>
      <c r="F25" s="257"/>
      <c r="G25" s="257"/>
      <c r="H25" s="257"/>
      <c r="I25" s="14"/>
      <c r="J25" s="257" t="s">
        <v>128</v>
      </c>
      <c r="K25" s="257"/>
      <c r="L25" s="257"/>
      <c r="M25" s="257"/>
      <c r="N25" s="257"/>
      <c r="O25" s="257"/>
      <c r="P25" s="257"/>
      <c r="Q25" s="257"/>
    </row>
    <row r="26" spans="1:17" x14ac:dyDescent="0.35">
      <c r="A26" s="31"/>
      <c r="B26" s="37"/>
      <c r="C26" s="37"/>
      <c r="D26" s="37"/>
      <c r="E26" s="37"/>
      <c r="F26" s="37"/>
      <c r="G26" s="37"/>
      <c r="H26" s="37"/>
      <c r="I26" s="14"/>
      <c r="J26" s="31"/>
      <c r="K26" s="37"/>
      <c r="L26" s="37"/>
      <c r="M26" s="37"/>
      <c r="N26" s="37"/>
      <c r="O26" s="37"/>
      <c r="P26" s="37"/>
      <c r="Q26" s="37"/>
    </row>
    <row r="27" spans="1:17" x14ac:dyDescent="0.35">
      <c r="A27" s="52"/>
      <c r="B27" s="52"/>
      <c r="C27" s="52"/>
      <c r="D27" s="52"/>
      <c r="E27" s="52"/>
      <c r="F27" s="52"/>
      <c r="G27" s="52"/>
      <c r="H27" s="52"/>
      <c r="I27" s="14"/>
      <c r="J27" s="52"/>
      <c r="K27" s="52"/>
      <c r="L27" s="52"/>
      <c r="M27" s="52"/>
      <c r="N27" s="52"/>
      <c r="O27" s="52"/>
      <c r="P27" s="52"/>
      <c r="Q27" s="52"/>
    </row>
    <row r="28" spans="1:17" x14ac:dyDescent="0.35">
      <c r="A28" s="45">
        <f>Anmeldung!$L$19</f>
        <v>0</v>
      </c>
      <c r="B28" s="35"/>
      <c r="C28" s="35"/>
      <c r="D28" s="35"/>
      <c r="E28" s="272">
        <f>Anmeldung!$L$20</f>
        <v>0</v>
      </c>
      <c r="F28" s="272"/>
      <c r="G28" s="272"/>
      <c r="H28" s="89">
        <f>Anmeldung!$L$21</f>
        <v>0</v>
      </c>
      <c r="I28" s="14"/>
      <c r="J28" s="45">
        <f>Anmeldung!$L$19</f>
        <v>0</v>
      </c>
      <c r="K28" s="35"/>
      <c r="L28" s="35"/>
      <c r="M28" s="35"/>
      <c r="N28" s="272">
        <f>Anmeldung!$L$20</f>
        <v>0</v>
      </c>
      <c r="O28" s="272"/>
      <c r="P28" s="272"/>
      <c r="Q28" s="89">
        <f>Anmeldung!$L$21</f>
        <v>0</v>
      </c>
    </row>
    <row r="29" spans="1:17" ht="20" customHeight="1" x14ac:dyDescent="0.35">
      <c r="A29" s="49" t="s">
        <v>117</v>
      </c>
      <c r="B29" s="46"/>
      <c r="C29" s="46"/>
      <c r="D29" s="46"/>
      <c r="E29" s="46"/>
      <c r="F29" s="46"/>
      <c r="G29" s="46"/>
      <c r="H29" s="46"/>
      <c r="I29" s="9"/>
      <c r="J29" s="49" t="s">
        <v>117</v>
      </c>
      <c r="K29" s="50"/>
      <c r="L29" s="46"/>
      <c r="M29" s="46"/>
      <c r="N29" s="46"/>
      <c r="O29" s="46"/>
      <c r="P29" s="46"/>
      <c r="Q29" s="46"/>
    </row>
    <row r="30" spans="1:17" ht="31" customHeight="1" x14ac:dyDescent="0.35">
      <c r="A30" s="268">
        <f>Anmeldung!$E$7</f>
        <v>0</v>
      </c>
      <c r="B30" s="268"/>
      <c r="C30" s="269">
        <f>Anmeldung!$E$8</f>
        <v>0</v>
      </c>
      <c r="D30" s="269"/>
      <c r="E30" s="269"/>
      <c r="F30" s="269"/>
      <c r="G30" s="269"/>
      <c r="H30" s="85" t="str">
        <f>"# "&amp;Datenerfassung!$H112</f>
        <v># 103</v>
      </c>
      <c r="I30" s="42"/>
      <c r="J30" s="268">
        <f>Anmeldung!$E$7</f>
        <v>0</v>
      </c>
      <c r="K30" s="268"/>
      <c r="L30" s="269">
        <f>Anmeldung!$E$8</f>
        <v>0</v>
      </c>
      <c r="M30" s="269"/>
      <c r="N30" s="269"/>
      <c r="O30" s="269"/>
      <c r="P30" s="269"/>
      <c r="Q30" s="85" t="str">
        <f>"# "&amp;Datenerfassung!$H113</f>
        <v># 104</v>
      </c>
    </row>
    <row r="31" spans="1:17" ht="14" customHeight="1" x14ac:dyDescent="0.35">
      <c r="A31" s="47" t="s">
        <v>29</v>
      </c>
      <c r="B31" s="41"/>
      <c r="C31" s="267">
        <f>Datenerfassung!$C112</f>
        <v>0</v>
      </c>
      <c r="D31" s="267"/>
      <c r="E31" s="267"/>
      <c r="F31" s="267"/>
      <c r="G31" s="266" t="s">
        <v>159</v>
      </c>
      <c r="H31" s="266"/>
      <c r="I31" s="10"/>
      <c r="J31" s="47" t="s">
        <v>29</v>
      </c>
      <c r="K31" s="47"/>
      <c r="L31" s="267">
        <f>Datenerfassung!$C113</f>
        <v>0</v>
      </c>
      <c r="M31" s="267"/>
      <c r="N31" s="267"/>
      <c r="O31" s="267"/>
      <c r="P31" s="266" t="s">
        <v>159</v>
      </c>
      <c r="Q31" s="266"/>
    </row>
    <row r="32" spans="1:17" ht="14" customHeight="1" x14ac:dyDescent="0.35">
      <c r="A32" s="47" t="s">
        <v>30</v>
      </c>
      <c r="B32" s="41"/>
      <c r="C32" s="267">
        <f>Datenerfassung!$D112</f>
        <v>0</v>
      </c>
      <c r="D32" s="267"/>
      <c r="E32" s="267"/>
      <c r="F32" s="267"/>
      <c r="G32" s="266"/>
      <c r="H32" s="266"/>
      <c r="I32" s="11"/>
      <c r="J32" s="47" t="s">
        <v>30</v>
      </c>
      <c r="K32" s="47"/>
      <c r="L32" s="267">
        <f>Datenerfassung!$D113</f>
        <v>0</v>
      </c>
      <c r="M32" s="267"/>
      <c r="N32" s="267"/>
      <c r="O32" s="267"/>
      <c r="P32" s="266"/>
      <c r="Q32" s="266"/>
    </row>
    <row r="33" spans="1:17" ht="28" customHeight="1" x14ac:dyDescent="0.35">
      <c r="A33" s="47" t="s">
        <v>118</v>
      </c>
      <c r="B33" s="41"/>
      <c r="C33" s="259">
        <f>Datenerfassung!$G112</f>
        <v>0</v>
      </c>
      <c r="D33" s="259"/>
      <c r="E33" s="259"/>
      <c r="F33" s="259"/>
      <c r="G33" s="266"/>
      <c r="H33" s="266"/>
      <c r="I33" s="12"/>
      <c r="J33" s="47" t="s">
        <v>118</v>
      </c>
      <c r="K33" s="47"/>
      <c r="L33" s="259">
        <f>Datenerfassung!$G113</f>
        <v>0</v>
      </c>
      <c r="M33" s="259"/>
      <c r="N33" s="259"/>
      <c r="O33" s="259"/>
      <c r="P33" s="266"/>
      <c r="Q33" s="266"/>
    </row>
    <row r="34" spans="1:17" x14ac:dyDescent="0.35">
      <c r="A34" s="44"/>
      <c r="B34" s="37"/>
      <c r="C34" s="48"/>
      <c r="D34" s="48"/>
      <c r="E34" s="48"/>
      <c r="F34" s="48"/>
      <c r="G34" s="37"/>
      <c r="H34" s="43"/>
      <c r="I34" s="12"/>
      <c r="J34" s="44"/>
      <c r="K34" s="44"/>
      <c r="L34" s="48"/>
      <c r="M34" s="48"/>
      <c r="N34" s="48"/>
      <c r="O34" s="48"/>
      <c r="P34" s="37"/>
      <c r="Q34" s="43"/>
    </row>
    <row r="35" spans="1:17" x14ac:dyDescent="0.35">
      <c r="A35" s="44" t="s">
        <v>28</v>
      </c>
      <c r="B35" s="37"/>
      <c r="C35" s="260">
        <f>Datenerfassung!$B112</f>
        <v>0</v>
      </c>
      <c r="D35" s="260"/>
      <c r="E35" s="260"/>
      <c r="F35" s="260"/>
      <c r="G35" s="261"/>
      <c r="H35" s="261"/>
      <c r="I35" s="12"/>
      <c r="J35" s="44" t="s">
        <v>28</v>
      </c>
      <c r="K35" s="44"/>
      <c r="L35" s="260">
        <f>Datenerfassung!$B113</f>
        <v>0</v>
      </c>
      <c r="M35" s="260"/>
      <c r="N35" s="260"/>
      <c r="O35" s="260"/>
      <c r="P35" s="261"/>
      <c r="Q35" s="261"/>
    </row>
    <row r="36" spans="1:17" x14ac:dyDescent="0.35">
      <c r="A36" s="37"/>
      <c r="B36" s="37"/>
      <c r="C36" s="265"/>
      <c r="D36" s="265"/>
      <c r="E36" s="265"/>
      <c r="F36" s="265"/>
      <c r="G36" s="44" t="s">
        <v>125</v>
      </c>
      <c r="I36" s="12"/>
      <c r="J36" s="37"/>
      <c r="K36" s="44"/>
      <c r="L36" s="265"/>
      <c r="M36" s="265"/>
      <c r="N36" s="265"/>
      <c r="O36" s="265"/>
      <c r="P36" s="44" t="s">
        <v>125</v>
      </c>
    </row>
    <row r="37" spans="1:17" ht="17.5" x14ac:dyDescent="0.35">
      <c r="A37" s="37"/>
      <c r="B37" s="37"/>
      <c r="C37" s="37"/>
      <c r="D37" s="37"/>
      <c r="E37" s="37"/>
      <c r="F37" s="37"/>
      <c r="G37" s="37"/>
      <c r="H37" s="37"/>
      <c r="I37" s="11"/>
      <c r="J37" s="37"/>
      <c r="K37" s="44"/>
      <c r="L37" s="37"/>
      <c r="M37" s="37"/>
      <c r="N37" s="37"/>
      <c r="O37" s="37"/>
      <c r="P37" s="37"/>
      <c r="Q37" s="37"/>
    </row>
    <row r="38" spans="1:17" ht="25.5" customHeight="1" x14ac:dyDescent="0.35">
      <c r="A38" s="262" t="s">
        <v>152</v>
      </c>
      <c r="B38" s="262"/>
      <c r="C38" s="262"/>
      <c r="D38" s="36" t="s">
        <v>113</v>
      </c>
      <c r="E38" s="36" t="s">
        <v>114</v>
      </c>
      <c r="F38" s="116" t="s">
        <v>115</v>
      </c>
      <c r="G38" s="116" t="s">
        <v>126</v>
      </c>
      <c r="H38" s="116" t="s">
        <v>116</v>
      </c>
      <c r="I38" s="10"/>
      <c r="J38" s="262" t="s">
        <v>152</v>
      </c>
      <c r="K38" s="262"/>
      <c r="L38" s="262"/>
      <c r="M38" s="36" t="s">
        <v>113</v>
      </c>
      <c r="N38" s="36" t="s">
        <v>114</v>
      </c>
      <c r="O38" s="116" t="s">
        <v>115</v>
      </c>
      <c r="P38" s="116" t="s">
        <v>126</v>
      </c>
      <c r="Q38" s="116" t="s">
        <v>116</v>
      </c>
    </row>
    <row r="39" spans="1:17" ht="24" customHeight="1" x14ac:dyDescent="0.35">
      <c r="A39" s="110"/>
      <c r="B39" s="263" t="str">
        <f>Datenerfassung!$AE112</f>
        <v>Langsamer Walzer</v>
      </c>
      <c r="C39" s="264"/>
      <c r="D39" s="110"/>
      <c r="E39" s="110"/>
      <c r="F39" s="110"/>
      <c r="G39" s="110"/>
      <c r="H39" s="111"/>
      <c r="I39" s="13"/>
      <c r="J39" s="110"/>
      <c r="K39" s="263" t="str">
        <f>Datenerfassung!$AE113</f>
        <v>Langsamer Walzer</v>
      </c>
      <c r="L39" s="264"/>
      <c r="M39" s="110"/>
      <c r="N39" s="110"/>
      <c r="O39" s="110"/>
      <c r="P39" s="110"/>
      <c r="Q39" s="111"/>
    </row>
    <row r="40" spans="1:17" ht="24" customHeight="1" x14ac:dyDescent="0.35">
      <c r="A40" s="110"/>
      <c r="B40" s="263" t="str">
        <f>Datenerfassung!$AF112</f>
        <v>Tango</v>
      </c>
      <c r="C40" s="264"/>
      <c r="D40" s="110"/>
      <c r="E40" s="110"/>
      <c r="F40" s="110"/>
      <c r="G40" s="110"/>
      <c r="H40" s="111"/>
      <c r="I40" s="10"/>
      <c r="J40" s="110"/>
      <c r="K40" s="263" t="str">
        <f>Datenerfassung!$AF113</f>
        <v>Tango</v>
      </c>
      <c r="L40" s="264"/>
      <c r="M40" s="110"/>
      <c r="N40" s="110"/>
      <c r="O40" s="110"/>
      <c r="P40" s="110"/>
      <c r="Q40" s="111"/>
    </row>
    <row r="41" spans="1:17" ht="24" customHeight="1" x14ac:dyDescent="0.35">
      <c r="A41" s="110"/>
      <c r="B41" s="263" t="str">
        <f>Datenerfassung!$AG112</f>
        <v>Wiener Walzer</v>
      </c>
      <c r="C41" s="264"/>
      <c r="D41" s="110"/>
      <c r="E41" s="110"/>
      <c r="F41" s="110"/>
      <c r="G41" s="110"/>
      <c r="H41" s="111"/>
      <c r="I41" s="35"/>
      <c r="J41" s="110"/>
      <c r="K41" s="263" t="str">
        <f>Datenerfassung!$AG113</f>
        <v>Wiener Walzer</v>
      </c>
      <c r="L41" s="264"/>
      <c r="M41" s="110"/>
      <c r="N41" s="110"/>
      <c r="O41" s="110"/>
      <c r="P41" s="110"/>
      <c r="Q41" s="111"/>
    </row>
    <row r="42" spans="1:17" ht="24" customHeight="1" x14ac:dyDescent="0.35">
      <c r="A42" s="110"/>
      <c r="B42" s="263" t="str">
        <f>Datenerfassung!$AH112</f>
        <v>Slowfox</v>
      </c>
      <c r="C42" s="264"/>
      <c r="D42" s="110"/>
      <c r="E42" s="110"/>
      <c r="F42" s="110"/>
      <c r="G42" s="110"/>
      <c r="H42" s="111"/>
      <c r="I42" s="35"/>
      <c r="J42" s="110"/>
      <c r="K42" s="263" t="str">
        <f>Datenerfassung!$AH113</f>
        <v>Slowfox</v>
      </c>
      <c r="L42" s="264"/>
      <c r="M42" s="110"/>
      <c r="N42" s="110"/>
      <c r="O42" s="110"/>
      <c r="P42" s="110"/>
      <c r="Q42" s="111"/>
    </row>
    <row r="43" spans="1:17" ht="24" customHeight="1" x14ac:dyDescent="0.35">
      <c r="A43" s="110"/>
      <c r="B43" s="263" t="str">
        <f>Datenerfassung!$AI112</f>
        <v>Quickstep</v>
      </c>
      <c r="C43" s="264"/>
      <c r="D43" s="110"/>
      <c r="E43" s="110"/>
      <c r="F43" s="110"/>
      <c r="G43" s="110"/>
      <c r="H43" s="111"/>
      <c r="I43" s="35"/>
      <c r="J43" s="110"/>
      <c r="K43" s="263" t="str">
        <f>Datenerfassung!$AI113</f>
        <v>Quickstep</v>
      </c>
      <c r="L43" s="264"/>
      <c r="M43" s="110"/>
      <c r="N43" s="110"/>
      <c r="O43" s="110"/>
      <c r="P43" s="110"/>
      <c r="Q43" s="111"/>
    </row>
    <row r="44" spans="1:17" ht="24" customHeight="1" x14ac:dyDescent="0.35">
      <c r="A44" s="110"/>
      <c r="B44" s="263" t="str">
        <f>Datenerfassung!$AJ112</f>
        <v>Samba</v>
      </c>
      <c r="C44" s="264"/>
      <c r="D44" s="110"/>
      <c r="E44" s="110"/>
      <c r="F44" s="110"/>
      <c r="G44" s="110"/>
      <c r="H44" s="111"/>
      <c r="I44" s="10"/>
      <c r="J44" s="110"/>
      <c r="K44" s="263" t="str">
        <f>Datenerfassung!$AJ113</f>
        <v>Samba</v>
      </c>
      <c r="L44" s="264"/>
      <c r="M44" s="110"/>
      <c r="N44" s="110"/>
      <c r="O44" s="110"/>
      <c r="P44" s="110"/>
      <c r="Q44" s="111"/>
    </row>
    <row r="45" spans="1:17" ht="24" customHeight="1" x14ac:dyDescent="0.35">
      <c r="A45" s="110"/>
      <c r="B45" s="263" t="str">
        <f>Datenerfassung!$AK112</f>
        <v>Chachacha</v>
      </c>
      <c r="C45" s="264"/>
      <c r="D45" s="110"/>
      <c r="E45" s="110"/>
      <c r="F45" s="112"/>
      <c r="G45" s="112"/>
      <c r="H45" s="113"/>
      <c r="I45" s="14"/>
      <c r="J45" s="110"/>
      <c r="K45" s="263" t="str">
        <f>Datenerfassung!$AK113</f>
        <v>Chachacha</v>
      </c>
      <c r="L45" s="264"/>
      <c r="M45" s="110"/>
      <c r="N45" s="110"/>
      <c r="O45" s="112"/>
      <c r="P45" s="112"/>
      <c r="Q45" s="113"/>
    </row>
    <row r="46" spans="1:17" ht="24" customHeight="1" x14ac:dyDescent="0.35">
      <c r="A46" s="110"/>
      <c r="B46" s="263" t="str">
        <f>Datenerfassung!$AL112</f>
        <v>Rumba</v>
      </c>
      <c r="C46" s="264"/>
      <c r="D46" s="110"/>
      <c r="E46" s="110"/>
      <c r="F46" s="110"/>
      <c r="G46" s="110"/>
      <c r="H46" s="111"/>
      <c r="I46" s="14"/>
      <c r="J46" s="110"/>
      <c r="K46" s="263" t="str">
        <f>Datenerfassung!$AL113</f>
        <v>Rumba</v>
      </c>
      <c r="L46" s="264"/>
      <c r="M46" s="110"/>
      <c r="N46" s="110"/>
      <c r="O46" s="110"/>
      <c r="P46" s="110"/>
      <c r="Q46" s="111"/>
    </row>
    <row r="47" spans="1:17" ht="24" customHeight="1" x14ac:dyDescent="0.35">
      <c r="A47" s="110"/>
      <c r="B47" s="263" t="str">
        <f>Datenerfassung!$AM112</f>
        <v>Paso Doble</v>
      </c>
      <c r="C47" s="264"/>
      <c r="D47" s="110"/>
      <c r="E47" s="110"/>
      <c r="F47" s="110"/>
      <c r="G47" s="110"/>
      <c r="H47" s="111"/>
      <c r="I47" s="14"/>
      <c r="J47" s="110"/>
      <c r="K47" s="263" t="str">
        <f>Datenerfassung!$AM113</f>
        <v>Paso Doble</v>
      </c>
      <c r="L47" s="264"/>
      <c r="M47" s="110"/>
      <c r="N47" s="110"/>
      <c r="O47" s="110"/>
      <c r="P47" s="110"/>
      <c r="Q47" s="111"/>
    </row>
    <row r="48" spans="1:17" ht="24" customHeight="1" x14ac:dyDescent="0.35">
      <c r="A48" s="110"/>
      <c r="B48" s="263" t="str">
        <f>Datenerfassung!$AN112</f>
        <v>Jive</v>
      </c>
      <c r="C48" s="264"/>
      <c r="D48" s="110"/>
      <c r="E48" s="110"/>
      <c r="F48" s="110"/>
      <c r="G48" s="110"/>
      <c r="H48" s="111"/>
      <c r="I48" s="14"/>
      <c r="J48" s="110"/>
      <c r="K48" s="263" t="str">
        <f>Datenerfassung!$AN113</f>
        <v>Jive</v>
      </c>
      <c r="L48" s="264"/>
      <c r="M48" s="110"/>
      <c r="N48" s="110"/>
      <c r="O48" s="110"/>
      <c r="P48" s="110"/>
      <c r="Q48" s="111"/>
    </row>
    <row r="49" spans="1:17" ht="24" customHeight="1" x14ac:dyDescent="0.35">
      <c r="A49" s="110"/>
      <c r="B49" s="263" t="str">
        <f>Datenerfassung!$AO112</f>
        <v>Discofox</v>
      </c>
      <c r="C49" s="264"/>
      <c r="D49" s="110"/>
      <c r="E49" s="110"/>
      <c r="F49" s="110"/>
      <c r="G49" s="110"/>
      <c r="H49" s="111"/>
      <c r="I49" s="14"/>
      <c r="J49" s="110"/>
      <c r="K49" s="263" t="str">
        <f>Datenerfassung!$AO113</f>
        <v>Discofox</v>
      </c>
      <c r="L49" s="264"/>
      <c r="M49" s="110"/>
      <c r="N49" s="110"/>
      <c r="O49" s="110"/>
      <c r="P49" s="110"/>
      <c r="Q49" s="111"/>
    </row>
    <row r="50" spans="1:17" ht="8.5" customHeight="1" x14ac:dyDescent="0.35">
      <c r="A50" s="31"/>
      <c r="B50" s="37"/>
      <c r="C50" s="37"/>
      <c r="D50" s="37"/>
      <c r="E50" s="37"/>
      <c r="F50" s="37"/>
      <c r="G50" s="37"/>
      <c r="H50" s="37"/>
      <c r="I50" s="14"/>
      <c r="J50" s="31"/>
      <c r="K50" s="44"/>
      <c r="L50" s="37"/>
      <c r="M50" s="37"/>
      <c r="N50" s="37"/>
      <c r="O50" s="37"/>
      <c r="P50" s="37"/>
      <c r="Q50" s="37"/>
    </row>
    <row r="51" spans="1:17" x14ac:dyDescent="0.35">
      <c r="A51" s="114"/>
      <c r="B51" s="270" t="s">
        <v>127</v>
      </c>
      <c r="C51" s="271"/>
      <c r="D51" s="271"/>
      <c r="E51" s="271"/>
      <c r="F51" s="271"/>
      <c r="G51" s="271"/>
      <c r="H51" s="271"/>
      <c r="I51" s="14"/>
      <c r="J51" s="114"/>
      <c r="K51" s="270" t="s">
        <v>127</v>
      </c>
      <c r="L51" s="271"/>
      <c r="M51" s="271"/>
      <c r="N51" s="271"/>
      <c r="O51" s="271"/>
      <c r="P51" s="271"/>
      <c r="Q51" s="271"/>
    </row>
    <row r="52" spans="1:17" ht="8" customHeight="1" x14ac:dyDescent="0.35">
      <c r="A52" s="51"/>
      <c r="B52" s="115"/>
      <c r="C52" s="115"/>
      <c r="D52" s="115"/>
      <c r="E52" s="115"/>
      <c r="F52" s="115"/>
      <c r="G52" s="115"/>
      <c r="H52" s="115"/>
      <c r="I52" s="14"/>
      <c r="J52" s="51"/>
      <c r="K52" s="115"/>
      <c r="L52" s="115"/>
      <c r="M52" s="115"/>
      <c r="N52" s="115"/>
      <c r="O52" s="115"/>
      <c r="P52" s="115"/>
      <c r="Q52" s="115"/>
    </row>
    <row r="53" spans="1:17" x14ac:dyDescent="0.35">
      <c r="A53" s="257" t="s">
        <v>128</v>
      </c>
      <c r="B53" s="257"/>
      <c r="C53" s="257"/>
      <c r="D53" s="257"/>
      <c r="E53" s="257"/>
      <c r="F53" s="257"/>
      <c r="G53" s="257"/>
      <c r="H53" s="257"/>
      <c r="I53" s="14"/>
      <c r="J53" s="257" t="s">
        <v>128</v>
      </c>
      <c r="K53" s="257"/>
      <c r="L53" s="257"/>
      <c r="M53" s="257"/>
      <c r="N53" s="257"/>
      <c r="O53" s="257"/>
      <c r="P53" s="257"/>
      <c r="Q53" s="257"/>
    </row>
    <row r="54" spans="1:17" x14ac:dyDescent="0.35">
      <c r="A54" s="31"/>
      <c r="B54" s="37"/>
      <c r="C54" s="37"/>
      <c r="D54" s="37"/>
      <c r="E54" s="37"/>
      <c r="F54" s="37"/>
      <c r="G54" s="37"/>
      <c r="H54" s="37"/>
      <c r="I54" s="14"/>
      <c r="J54" s="31"/>
      <c r="K54" s="37"/>
      <c r="L54" s="37"/>
      <c r="M54" s="37"/>
      <c r="N54" s="37"/>
      <c r="O54" s="37"/>
      <c r="P54" s="37"/>
      <c r="Q54" s="37"/>
    </row>
    <row r="55" spans="1:17" x14ac:dyDescent="0.35">
      <c r="A55" s="52"/>
      <c r="B55" s="52"/>
      <c r="C55" s="52"/>
      <c r="D55" s="52"/>
      <c r="E55" s="52"/>
      <c r="F55" s="52"/>
      <c r="G55" s="52"/>
      <c r="H55" s="52"/>
      <c r="I55" s="14"/>
      <c r="J55" s="52"/>
      <c r="K55" s="52"/>
      <c r="L55" s="52"/>
      <c r="M55" s="52"/>
      <c r="N55" s="52"/>
      <c r="O55" s="52"/>
      <c r="P55" s="52"/>
      <c r="Q55" s="52"/>
    </row>
    <row r="56" spans="1:17" x14ac:dyDescent="0.35">
      <c r="A56" s="45">
        <f>Anmeldung!$L$19</f>
        <v>0</v>
      </c>
      <c r="B56" s="35"/>
      <c r="C56" s="35"/>
      <c r="D56" s="35"/>
      <c r="E56" s="272">
        <f>Anmeldung!$L$20</f>
        <v>0</v>
      </c>
      <c r="F56" s="272"/>
      <c r="G56" s="272"/>
      <c r="H56" s="89">
        <f>Anmeldung!$L$21</f>
        <v>0</v>
      </c>
      <c r="I56" s="14"/>
      <c r="J56" s="45">
        <f>Anmeldung!$L$19</f>
        <v>0</v>
      </c>
      <c r="K56" s="35"/>
      <c r="L56" s="35"/>
      <c r="M56" s="35"/>
      <c r="N56" s="272">
        <f>Anmeldung!$L$20</f>
        <v>0</v>
      </c>
      <c r="O56" s="272"/>
      <c r="P56" s="272"/>
      <c r="Q56" s="89">
        <f>Anmeldung!$L$21</f>
        <v>0</v>
      </c>
    </row>
    <row r="57" spans="1:17" ht="20" customHeight="1" x14ac:dyDescent="0.35">
      <c r="A57" s="49" t="s">
        <v>117</v>
      </c>
      <c r="B57" s="46"/>
      <c r="C57" s="46"/>
      <c r="D57" s="46"/>
      <c r="E57" s="46"/>
      <c r="F57" s="46"/>
      <c r="G57" s="46"/>
      <c r="H57" s="46"/>
      <c r="I57" s="9"/>
      <c r="J57" s="49" t="s">
        <v>117</v>
      </c>
      <c r="K57" s="50"/>
      <c r="L57" s="46"/>
      <c r="M57" s="46"/>
      <c r="N57" s="46"/>
      <c r="O57" s="46"/>
      <c r="P57" s="46"/>
      <c r="Q57" s="46"/>
    </row>
    <row r="58" spans="1:17" ht="31" customHeight="1" x14ac:dyDescent="0.35">
      <c r="A58" s="268">
        <f>Anmeldung!$E$7</f>
        <v>0</v>
      </c>
      <c r="B58" s="268"/>
      <c r="C58" s="269">
        <f>Anmeldung!$E$8</f>
        <v>0</v>
      </c>
      <c r="D58" s="269"/>
      <c r="E58" s="269"/>
      <c r="F58" s="269"/>
      <c r="G58" s="269"/>
      <c r="H58" s="85" t="str">
        <f>"# "&amp;Datenerfassung!$H114</f>
        <v># 105</v>
      </c>
      <c r="I58" s="42"/>
      <c r="J58" s="268">
        <f>Anmeldung!$E$7</f>
        <v>0</v>
      </c>
      <c r="K58" s="268"/>
      <c r="L58" s="269">
        <f>Anmeldung!$E$8</f>
        <v>0</v>
      </c>
      <c r="M58" s="269"/>
      <c r="N58" s="269"/>
      <c r="O58" s="269"/>
      <c r="P58" s="269"/>
      <c r="Q58" s="85" t="str">
        <f>"# "&amp;Datenerfassung!$H115</f>
        <v># 106</v>
      </c>
    </row>
    <row r="59" spans="1:17" ht="14" customHeight="1" x14ac:dyDescent="0.35">
      <c r="A59" s="47" t="s">
        <v>29</v>
      </c>
      <c r="B59" s="41"/>
      <c r="C59" s="267">
        <f>Datenerfassung!$C114</f>
        <v>0</v>
      </c>
      <c r="D59" s="267"/>
      <c r="E59" s="267"/>
      <c r="F59" s="267"/>
      <c r="G59" s="266" t="s">
        <v>159</v>
      </c>
      <c r="H59" s="266"/>
      <c r="I59" s="10"/>
      <c r="J59" s="47" t="s">
        <v>29</v>
      </c>
      <c r="K59" s="47"/>
      <c r="L59" s="267">
        <f>Datenerfassung!$C115</f>
        <v>0</v>
      </c>
      <c r="M59" s="267"/>
      <c r="N59" s="267"/>
      <c r="O59" s="267"/>
      <c r="P59" s="266" t="s">
        <v>159</v>
      </c>
      <c r="Q59" s="266"/>
    </row>
    <row r="60" spans="1:17" ht="14" customHeight="1" x14ac:dyDescent="0.35">
      <c r="A60" s="47" t="s">
        <v>30</v>
      </c>
      <c r="B60" s="41"/>
      <c r="C60" s="267">
        <f>Datenerfassung!$D114</f>
        <v>0</v>
      </c>
      <c r="D60" s="267"/>
      <c r="E60" s="267"/>
      <c r="F60" s="267"/>
      <c r="G60" s="266"/>
      <c r="H60" s="266"/>
      <c r="I60" s="11"/>
      <c r="J60" s="47" t="s">
        <v>30</v>
      </c>
      <c r="K60" s="47"/>
      <c r="L60" s="267">
        <f>Datenerfassung!$D115</f>
        <v>0</v>
      </c>
      <c r="M60" s="267"/>
      <c r="N60" s="267"/>
      <c r="O60" s="267"/>
      <c r="P60" s="266"/>
      <c r="Q60" s="266"/>
    </row>
    <row r="61" spans="1:17" ht="28" customHeight="1" x14ac:dyDescent="0.35">
      <c r="A61" s="47" t="s">
        <v>118</v>
      </c>
      <c r="B61" s="41"/>
      <c r="C61" s="259">
        <f>Datenerfassung!$G114</f>
        <v>0</v>
      </c>
      <c r="D61" s="259"/>
      <c r="E61" s="259"/>
      <c r="F61" s="259"/>
      <c r="G61" s="266"/>
      <c r="H61" s="266"/>
      <c r="I61" s="12"/>
      <c r="J61" s="47" t="s">
        <v>118</v>
      </c>
      <c r="K61" s="47"/>
      <c r="L61" s="259">
        <f>Datenerfassung!$G115</f>
        <v>0</v>
      </c>
      <c r="M61" s="259"/>
      <c r="N61" s="259"/>
      <c r="O61" s="259"/>
      <c r="P61" s="266"/>
      <c r="Q61" s="266"/>
    </row>
    <row r="62" spans="1:17" x14ac:dyDescent="0.35">
      <c r="A62" s="44"/>
      <c r="B62" s="37"/>
      <c r="C62" s="48"/>
      <c r="D62" s="48"/>
      <c r="E62" s="48"/>
      <c r="F62" s="48"/>
      <c r="G62" s="37"/>
      <c r="H62" s="43"/>
      <c r="I62" s="12"/>
      <c r="J62" s="44"/>
      <c r="K62" s="44"/>
      <c r="L62" s="48"/>
      <c r="M62" s="48"/>
      <c r="N62" s="48"/>
      <c r="O62" s="48"/>
      <c r="P62" s="37"/>
      <c r="Q62" s="43"/>
    </row>
    <row r="63" spans="1:17" x14ac:dyDescent="0.35">
      <c r="A63" s="44" t="s">
        <v>28</v>
      </c>
      <c r="B63" s="37"/>
      <c r="C63" s="260">
        <f>Datenerfassung!$B114</f>
        <v>0</v>
      </c>
      <c r="D63" s="260"/>
      <c r="E63" s="260"/>
      <c r="F63" s="260"/>
      <c r="G63" s="261"/>
      <c r="H63" s="261"/>
      <c r="I63" s="12"/>
      <c r="J63" s="44" t="s">
        <v>28</v>
      </c>
      <c r="K63" s="44"/>
      <c r="L63" s="260">
        <f>Datenerfassung!$B115</f>
        <v>0</v>
      </c>
      <c r="M63" s="260"/>
      <c r="N63" s="260"/>
      <c r="O63" s="260"/>
      <c r="P63" s="261"/>
      <c r="Q63" s="261"/>
    </row>
    <row r="64" spans="1:17" x14ac:dyDescent="0.35">
      <c r="A64" s="37"/>
      <c r="B64" s="37"/>
      <c r="C64" s="265"/>
      <c r="D64" s="265"/>
      <c r="E64" s="265"/>
      <c r="F64" s="265"/>
      <c r="G64" s="44" t="s">
        <v>125</v>
      </c>
      <c r="I64" s="12"/>
      <c r="J64" s="37"/>
      <c r="K64" s="44"/>
      <c r="L64" s="265"/>
      <c r="M64" s="265"/>
      <c r="N64" s="265"/>
      <c r="O64" s="265"/>
      <c r="P64" s="44" t="s">
        <v>125</v>
      </c>
    </row>
    <row r="65" spans="1:17" ht="17.5" x14ac:dyDescent="0.35">
      <c r="A65" s="37"/>
      <c r="B65" s="37"/>
      <c r="C65" s="37"/>
      <c r="D65" s="37"/>
      <c r="E65" s="37"/>
      <c r="F65" s="37"/>
      <c r="G65" s="37"/>
      <c r="H65" s="37"/>
      <c r="I65" s="11"/>
      <c r="J65" s="37"/>
      <c r="K65" s="44"/>
      <c r="L65" s="37"/>
      <c r="M65" s="37"/>
      <c r="N65" s="37"/>
      <c r="O65" s="37"/>
      <c r="P65" s="37"/>
      <c r="Q65" s="37"/>
    </row>
    <row r="66" spans="1:17" ht="25.5" customHeight="1" x14ac:dyDescent="0.35">
      <c r="A66" s="262" t="s">
        <v>152</v>
      </c>
      <c r="B66" s="262"/>
      <c r="C66" s="262"/>
      <c r="D66" s="36" t="s">
        <v>113</v>
      </c>
      <c r="E66" s="36" t="s">
        <v>114</v>
      </c>
      <c r="F66" s="116" t="s">
        <v>115</v>
      </c>
      <c r="G66" s="116" t="s">
        <v>126</v>
      </c>
      <c r="H66" s="116" t="s">
        <v>116</v>
      </c>
      <c r="I66" s="10"/>
      <c r="J66" s="262" t="s">
        <v>152</v>
      </c>
      <c r="K66" s="262"/>
      <c r="L66" s="262"/>
      <c r="M66" s="36" t="s">
        <v>113</v>
      </c>
      <c r="N66" s="36" t="s">
        <v>114</v>
      </c>
      <c r="O66" s="116" t="s">
        <v>115</v>
      </c>
      <c r="P66" s="116" t="s">
        <v>126</v>
      </c>
      <c r="Q66" s="116" t="s">
        <v>116</v>
      </c>
    </row>
    <row r="67" spans="1:17" ht="24" customHeight="1" x14ac:dyDescent="0.35">
      <c r="A67" s="110"/>
      <c r="B67" s="263" t="str">
        <f>Datenerfassung!$AE114</f>
        <v>Langsamer Walzer</v>
      </c>
      <c r="C67" s="264"/>
      <c r="D67" s="110"/>
      <c r="E67" s="110"/>
      <c r="F67" s="110"/>
      <c r="G67" s="110"/>
      <c r="H67" s="111"/>
      <c r="I67" s="13"/>
      <c r="J67" s="110"/>
      <c r="K67" s="263" t="str">
        <f>Datenerfassung!$AE115</f>
        <v>Langsamer Walzer</v>
      </c>
      <c r="L67" s="264"/>
      <c r="M67" s="110"/>
      <c r="N67" s="110"/>
      <c r="O67" s="110"/>
      <c r="P67" s="110"/>
      <c r="Q67" s="111"/>
    </row>
    <row r="68" spans="1:17" ht="24" customHeight="1" x14ac:dyDescent="0.35">
      <c r="A68" s="110"/>
      <c r="B68" s="263" t="str">
        <f>Datenerfassung!$AF114</f>
        <v>Tango</v>
      </c>
      <c r="C68" s="264"/>
      <c r="D68" s="110"/>
      <c r="E68" s="110"/>
      <c r="F68" s="110"/>
      <c r="G68" s="110"/>
      <c r="H68" s="111"/>
      <c r="I68" s="10"/>
      <c r="J68" s="110"/>
      <c r="K68" s="263" t="str">
        <f>Datenerfassung!$AF115</f>
        <v>Tango</v>
      </c>
      <c r="L68" s="264"/>
      <c r="M68" s="110"/>
      <c r="N68" s="110"/>
      <c r="O68" s="110"/>
      <c r="P68" s="110"/>
      <c r="Q68" s="111"/>
    </row>
    <row r="69" spans="1:17" ht="24" customHeight="1" x14ac:dyDescent="0.35">
      <c r="A69" s="110"/>
      <c r="B69" s="263" t="str">
        <f>Datenerfassung!$AG114</f>
        <v>Wiener Walzer</v>
      </c>
      <c r="C69" s="264"/>
      <c r="D69" s="110"/>
      <c r="E69" s="110"/>
      <c r="F69" s="110"/>
      <c r="G69" s="110"/>
      <c r="H69" s="111"/>
      <c r="I69" s="35"/>
      <c r="J69" s="110"/>
      <c r="K69" s="263" t="str">
        <f>Datenerfassung!$AG115</f>
        <v>Wiener Walzer</v>
      </c>
      <c r="L69" s="264"/>
      <c r="M69" s="110"/>
      <c r="N69" s="110"/>
      <c r="O69" s="110"/>
      <c r="P69" s="110"/>
      <c r="Q69" s="111"/>
    </row>
    <row r="70" spans="1:17" ht="24" customHeight="1" x14ac:dyDescent="0.35">
      <c r="A70" s="110"/>
      <c r="B70" s="263" t="str">
        <f>Datenerfassung!$AH114</f>
        <v>Slowfox</v>
      </c>
      <c r="C70" s="264"/>
      <c r="D70" s="110"/>
      <c r="E70" s="110"/>
      <c r="F70" s="110"/>
      <c r="G70" s="110"/>
      <c r="H70" s="111"/>
      <c r="I70" s="35"/>
      <c r="J70" s="110"/>
      <c r="K70" s="263" t="str">
        <f>Datenerfassung!$AH115</f>
        <v>Slowfox</v>
      </c>
      <c r="L70" s="264"/>
      <c r="M70" s="110"/>
      <c r="N70" s="110"/>
      <c r="O70" s="110"/>
      <c r="P70" s="110"/>
      <c r="Q70" s="111"/>
    </row>
    <row r="71" spans="1:17" ht="24" customHeight="1" x14ac:dyDescent="0.35">
      <c r="A71" s="110"/>
      <c r="B71" s="263" t="str">
        <f>Datenerfassung!$AI114</f>
        <v>Quickstep</v>
      </c>
      <c r="C71" s="264"/>
      <c r="D71" s="110"/>
      <c r="E71" s="110"/>
      <c r="F71" s="110"/>
      <c r="G71" s="110"/>
      <c r="H71" s="111"/>
      <c r="I71" s="35"/>
      <c r="J71" s="110"/>
      <c r="K71" s="263" t="str">
        <f>Datenerfassung!$AI115</f>
        <v>Quickstep</v>
      </c>
      <c r="L71" s="264"/>
      <c r="M71" s="110"/>
      <c r="N71" s="110"/>
      <c r="O71" s="110"/>
      <c r="P71" s="110"/>
      <c r="Q71" s="111"/>
    </row>
    <row r="72" spans="1:17" ht="24" customHeight="1" x14ac:dyDescent="0.35">
      <c r="A72" s="110"/>
      <c r="B72" s="263" t="str">
        <f>Datenerfassung!$AJ114</f>
        <v>Samba</v>
      </c>
      <c r="C72" s="264"/>
      <c r="D72" s="110"/>
      <c r="E72" s="110"/>
      <c r="F72" s="110"/>
      <c r="G72" s="110"/>
      <c r="H72" s="111"/>
      <c r="I72" s="10"/>
      <c r="J72" s="110"/>
      <c r="K72" s="263" t="str">
        <f>Datenerfassung!$AJ115</f>
        <v>Samba</v>
      </c>
      <c r="L72" s="264"/>
      <c r="M72" s="110"/>
      <c r="N72" s="110"/>
      <c r="O72" s="110"/>
      <c r="P72" s="110"/>
      <c r="Q72" s="111"/>
    </row>
    <row r="73" spans="1:17" ht="24" customHeight="1" x14ac:dyDescent="0.35">
      <c r="A73" s="110"/>
      <c r="B73" s="263" t="str">
        <f>Datenerfassung!$AK114</f>
        <v>Chachacha</v>
      </c>
      <c r="C73" s="264"/>
      <c r="D73" s="110"/>
      <c r="E73" s="110"/>
      <c r="F73" s="112"/>
      <c r="G73" s="112"/>
      <c r="H73" s="113"/>
      <c r="I73" s="14"/>
      <c r="J73" s="110"/>
      <c r="K73" s="263" t="str">
        <f>Datenerfassung!$AK115</f>
        <v>Chachacha</v>
      </c>
      <c r="L73" s="264"/>
      <c r="M73" s="110"/>
      <c r="N73" s="110"/>
      <c r="O73" s="112"/>
      <c r="P73" s="112"/>
      <c r="Q73" s="113"/>
    </row>
    <row r="74" spans="1:17" ht="24" customHeight="1" x14ac:dyDescent="0.35">
      <c r="A74" s="110"/>
      <c r="B74" s="263" t="str">
        <f>Datenerfassung!$AL114</f>
        <v>Rumba</v>
      </c>
      <c r="C74" s="264"/>
      <c r="D74" s="110"/>
      <c r="E74" s="110"/>
      <c r="F74" s="110"/>
      <c r="G74" s="110"/>
      <c r="H74" s="111"/>
      <c r="I74" s="14"/>
      <c r="J74" s="110"/>
      <c r="K74" s="263" t="str">
        <f>Datenerfassung!$AL115</f>
        <v>Rumba</v>
      </c>
      <c r="L74" s="264"/>
      <c r="M74" s="110"/>
      <c r="N74" s="110"/>
      <c r="O74" s="110"/>
      <c r="P74" s="110"/>
      <c r="Q74" s="111"/>
    </row>
    <row r="75" spans="1:17" ht="24" customHeight="1" x14ac:dyDescent="0.35">
      <c r="A75" s="110"/>
      <c r="B75" s="263" t="str">
        <f>Datenerfassung!$AM114</f>
        <v>Paso Doble</v>
      </c>
      <c r="C75" s="264"/>
      <c r="D75" s="110"/>
      <c r="E75" s="110"/>
      <c r="F75" s="110"/>
      <c r="G75" s="110"/>
      <c r="H75" s="111"/>
      <c r="I75" s="14"/>
      <c r="J75" s="110"/>
      <c r="K75" s="263" t="str">
        <f>Datenerfassung!$AM115</f>
        <v>Paso Doble</v>
      </c>
      <c r="L75" s="264"/>
      <c r="M75" s="110"/>
      <c r="N75" s="110"/>
      <c r="O75" s="110"/>
      <c r="P75" s="110"/>
      <c r="Q75" s="111"/>
    </row>
    <row r="76" spans="1:17" ht="24" customHeight="1" x14ac:dyDescent="0.35">
      <c r="A76" s="110"/>
      <c r="B76" s="263" t="str">
        <f>Datenerfassung!$AN114</f>
        <v>Jive</v>
      </c>
      <c r="C76" s="264"/>
      <c r="D76" s="110"/>
      <c r="E76" s="110"/>
      <c r="F76" s="110"/>
      <c r="G76" s="110"/>
      <c r="H76" s="111"/>
      <c r="I76" s="14"/>
      <c r="J76" s="110"/>
      <c r="K76" s="263" t="str">
        <f>Datenerfassung!$AN115</f>
        <v>Jive</v>
      </c>
      <c r="L76" s="264"/>
      <c r="M76" s="110"/>
      <c r="N76" s="110"/>
      <c r="O76" s="110"/>
      <c r="P76" s="110"/>
      <c r="Q76" s="111"/>
    </row>
    <row r="77" spans="1:17" ht="24" customHeight="1" x14ac:dyDescent="0.35">
      <c r="A77" s="110"/>
      <c r="B77" s="263" t="str">
        <f>Datenerfassung!$AO114</f>
        <v>Discofox</v>
      </c>
      <c r="C77" s="264"/>
      <c r="D77" s="110"/>
      <c r="E77" s="110"/>
      <c r="F77" s="110"/>
      <c r="G77" s="110"/>
      <c r="H77" s="111"/>
      <c r="I77" s="14"/>
      <c r="J77" s="110"/>
      <c r="K77" s="263" t="str">
        <f>Datenerfassung!$AO115</f>
        <v>Discofox</v>
      </c>
      <c r="L77" s="264"/>
      <c r="M77" s="110"/>
      <c r="N77" s="110"/>
      <c r="O77" s="110"/>
      <c r="P77" s="110"/>
      <c r="Q77" s="111"/>
    </row>
    <row r="78" spans="1:17" ht="8.5" customHeight="1" x14ac:dyDescent="0.35">
      <c r="A78" s="31"/>
      <c r="B78" s="37"/>
      <c r="C78" s="37"/>
      <c r="D78" s="37"/>
      <c r="E78" s="37"/>
      <c r="F78" s="37"/>
      <c r="G78" s="37"/>
      <c r="H78" s="37"/>
      <c r="I78" s="14"/>
      <c r="J78" s="31"/>
      <c r="K78" s="44"/>
      <c r="L78" s="37"/>
      <c r="M78" s="37"/>
      <c r="N78" s="37"/>
      <c r="O78" s="37"/>
      <c r="P78" s="37"/>
      <c r="Q78" s="37"/>
    </row>
    <row r="79" spans="1:17" x14ac:dyDescent="0.35">
      <c r="A79" s="114"/>
      <c r="B79" s="270" t="s">
        <v>127</v>
      </c>
      <c r="C79" s="271"/>
      <c r="D79" s="271"/>
      <c r="E79" s="271"/>
      <c r="F79" s="271"/>
      <c r="G79" s="271"/>
      <c r="H79" s="271"/>
      <c r="I79" s="14"/>
      <c r="J79" s="114"/>
      <c r="K79" s="270" t="s">
        <v>127</v>
      </c>
      <c r="L79" s="271"/>
      <c r="M79" s="271"/>
      <c r="N79" s="271"/>
      <c r="O79" s="271"/>
      <c r="P79" s="271"/>
      <c r="Q79" s="271"/>
    </row>
    <row r="80" spans="1:17" ht="8" customHeight="1" x14ac:dyDescent="0.35">
      <c r="A80" s="51"/>
      <c r="B80" s="115"/>
      <c r="C80" s="115"/>
      <c r="D80" s="115"/>
      <c r="E80" s="115"/>
      <c r="F80" s="115"/>
      <c r="G80" s="115"/>
      <c r="H80" s="115"/>
      <c r="I80" s="14"/>
      <c r="J80" s="51"/>
      <c r="K80" s="115"/>
      <c r="L80" s="115"/>
      <c r="M80" s="115"/>
      <c r="N80" s="115"/>
      <c r="O80" s="115"/>
      <c r="P80" s="115"/>
      <c r="Q80" s="115"/>
    </row>
    <row r="81" spans="1:17" x14ac:dyDescent="0.35">
      <c r="A81" s="257" t="s">
        <v>128</v>
      </c>
      <c r="B81" s="257"/>
      <c r="C81" s="257"/>
      <c r="D81" s="257"/>
      <c r="E81" s="257"/>
      <c r="F81" s="257"/>
      <c r="G81" s="257"/>
      <c r="H81" s="257"/>
      <c r="I81" s="14"/>
      <c r="J81" s="257" t="s">
        <v>128</v>
      </c>
      <c r="K81" s="257"/>
      <c r="L81" s="257"/>
      <c r="M81" s="257"/>
      <c r="N81" s="257"/>
      <c r="O81" s="257"/>
      <c r="P81" s="257"/>
      <c r="Q81" s="257"/>
    </row>
    <row r="82" spans="1:17" x14ac:dyDescent="0.35">
      <c r="A82" s="31"/>
      <c r="B82" s="37"/>
      <c r="C82" s="37"/>
      <c r="D82" s="37"/>
      <c r="E82" s="37"/>
      <c r="F82" s="37"/>
      <c r="G82" s="37"/>
      <c r="H82" s="37"/>
      <c r="I82" s="14"/>
      <c r="J82" s="31"/>
      <c r="K82" s="37"/>
      <c r="L82" s="37"/>
      <c r="M82" s="37"/>
      <c r="N82" s="37"/>
      <c r="O82" s="37"/>
      <c r="P82" s="37"/>
      <c r="Q82" s="37"/>
    </row>
    <row r="83" spans="1:17" x14ac:dyDescent="0.35">
      <c r="A83" s="52"/>
      <c r="B83" s="52"/>
      <c r="C83" s="52"/>
      <c r="D83" s="52"/>
      <c r="E83" s="52"/>
      <c r="F83" s="52"/>
      <c r="G83" s="52"/>
      <c r="H83" s="52"/>
      <c r="I83" s="14"/>
      <c r="J83" s="52"/>
      <c r="K83" s="52"/>
      <c r="L83" s="52"/>
      <c r="M83" s="52"/>
      <c r="N83" s="52"/>
      <c r="O83" s="52"/>
      <c r="P83" s="52"/>
      <c r="Q83" s="52"/>
    </row>
    <row r="84" spans="1:17" x14ac:dyDescent="0.35">
      <c r="A84" s="45">
        <f>Anmeldung!$L$19</f>
        <v>0</v>
      </c>
      <c r="B84" s="35"/>
      <c r="C84" s="35"/>
      <c r="D84" s="35"/>
      <c r="E84" s="272">
        <f>Anmeldung!$L$20</f>
        <v>0</v>
      </c>
      <c r="F84" s="272"/>
      <c r="G84" s="272"/>
      <c r="H84" s="89">
        <f>Anmeldung!$L$21</f>
        <v>0</v>
      </c>
      <c r="I84" s="14"/>
      <c r="J84" s="45">
        <f>Anmeldung!$L$19</f>
        <v>0</v>
      </c>
      <c r="K84" s="35"/>
      <c r="L84" s="35"/>
      <c r="M84" s="35"/>
      <c r="N84" s="272">
        <f>Anmeldung!$L$20</f>
        <v>0</v>
      </c>
      <c r="O84" s="272"/>
      <c r="P84" s="272"/>
      <c r="Q84" s="89">
        <f>Anmeldung!$L$21</f>
        <v>0</v>
      </c>
    </row>
    <row r="85" spans="1:17" ht="20" customHeight="1" x14ac:dyDescent="0.35">
      <c r="A85" s="49" t="s">
        <v>117</v>
      </c>
      <c r="B85" s="46"/>
      <c r="C85" s="46"/>
      <c r="D85" s="46"/>
      <c r="E85" s="46"/>
      <c r="F85" s="46"/>
      <c r="G85" s="46"/>
      <c r="H85" s="46"/>
      <c r="I85" s="9"/>
      <c r="J85" s="49" t="s">
        <v>117</v>
      </c>
      <c r="K85" s="50"/>
      <c r="L85" s="46"/>
      <c r="M85" s="46"/>
      <c r="N85" s="46"/>
      <c r="O85" s="46"/>
      <c r="P85" s="46"/>
      <c r="Q85" s="46"/>
    </row>
    <row r="86" spans="1:17" ht="31" customHeight="1" x14ac:dyDescent="0.35">
      <c r="A86" s="268">
        <f>Anmeldung!$E$7</f>
        <v>0</v>
      </c>
      <c r="B86" s="268"/>
      <c r="C86" s="269">
        <f>Anmeldung!$E$8</f>
        <v>0</v>
      </c>
      <c r="D86" s="269"/>
      <c r="E86" s="269"/>
      <c r="F86" s="269"/>
      <c r="G86" s="269"/>
      <c r="H86" s="85" t="str">
        <f>"# "&amp;Datenerfassung!$H116</f>
        <v># 107</v>
      </c>
      <c r="I86" s="42"/>
      <c r="J86" s="268">
        <f>Anmeldung!$E$7</f>
        <v>0</v>
      </c>
      <c r="K86" s="268"/>
      <c r="L86" s="269">
        <f>Anmeldung!$E$8</f>
        <v>0</v>
      </c>
      <c r="M86" s="269"/>
      <c r="N86" s="269"/>
      <c r="O86" s="269"/>
      <c r="P86" s="269"/>
      <c r="Q86" s="85" t="str">
        <f>"# "&amp;Datenerfassung!$H117</f>
        <v># 108</v>
      </c>
    </row>
    <row r="87" spans="1:17" ht="14" customHeight="1" x14ac:dyDescent="0.35">
      <c r="A87" s="47" t="s">
        <v>29</v>
      </c>
      <c r="B87" s="41"/>
      <c r="C87" s="267">
        <f>Datenerfassung!$C116</f>
        <v>0</v>
      </c>
      <c r="D87" s="267"/>
      <c r="E87" s="267"/>
      <c r="F87" s="267"/>
      <c r="G87" s="266" t="s">
        <v>159</v>
      </c>
      <c r="H87" s="266"/>
      <c r="I87" s="10"/>
      <c r="J87" s="47" t="s">
        <v>29</v>
      </c>
      <c r="K87" s="47"/>
      <c r="L87" s="267">
        <f>Datenerfassung!$C117</f>
        <v>0</v>
      </c>
      <c r="M87" s="267"/>
      <c r="N87" s="267"/>
      <c r="O87" s="267"/>
      <c r="P87" s="266" t="s">
        <v>159</v>
      </c>
      <c r="Q87" s="266"/>
    </row>
    <row r="88" spans="1:17" ht="14" customHeight="1" x14ac:dyDescent="0.35">
      <c r="A88" s="47" t="s">
        <v>30</v>
      </c>
      <c r="B88" s="41"/>
      <c r="C88" s="267">
        <f>Datenerfassung!$D116</f>
        <v>0</v>
      </c>
      <c r="D88" s="267"/>
      <c r="E88" s="267"/>
      <c r="F88" s="267"/>
      <c r="G88" s="266"/>
      <c r="H88" s="266"/>
      <c r="I88" s="11"/>
      <c r="J88" s="47" t="s">
        <v>30</v>
      </c>
      <c r="K88" s="47"/>
      <c r="L88" s="267">
        <f>Datenerfassung!$D117</f>
        <v>0</v>
      </c>
      <c r="M88" s="267"/>
      <c r="N88" s="267"/>
      <c r="O88" s="267"/>
      <c r="P88" s="266"/>
      <c r="Q88" s="266"/>
    </row>
    <row r="89" spans="1:17" ht="28" customHeight="1" x14ac:dyDescent="0.35">
      <c r="A89" s="47" t="s">
        <v>118</v>
      </c>
      <c r="B89" s="41"/>
      <c r="C89" s="259">
        <f>Datenerfassung!$G116</f>
        <v>0</v>
      </c>
      <c r="D89" s="259"/>
      <c r="E89" s="259"/>
      <c r="F89" s="259"/>
      <c r="G89" s="266"/>
      <c r="H89" s="266"/>
      <c r="I89" s="12"/>
      <c r="J89" s="47" t="s">
        <v>118</v>
      </c>
      <c r="K89" s="47"/>
      <c r="L89" s="259">
        <f>Datenerfassung!$G117</f>
        <v>0</v>
      </c>
      <c r="M89" s="259"/>
      <c r="N89" s="259"/>
      <c r="O89" s="259"/>
      <c r="P89" s="266"/>
      <c r="Q89" s="266"/>
    </row>
    <row r="90" spans="1:17" x14ac:dyDescent="0.35">
      <c r="A90" s="44"/>
      <c r="B90" s="37"/>
      <c r="C90" s="48"/>
      <c r="D90" s="48"/>
      <c r="E90" s="48"/>
      <c r="F90" s="48"/>
      <c r="G90" s="37"/>
      <c r="H90" s="43"/>
      <c r="I90" s="12"/>
      <c r="J90" s="44"/>
      <c r="K90" s="44"/>
      <c r="L90" s="48"/>
      <c r="M90" s="48"/>
      <c r="N90" s="48"/>
      <c r="O90" s="48"/>
      <c r="P90" s="37"/>
      <c r="Q90" s="43"/>
    </row>
    <row r="91" spans="1:17" x14ac:dyDescent="0.35">
      <c r="A91" s="44" t="s">
        <v>28</v>
      </c>
      <c r="B91" s="37"/>
      <c r="C91" s="260">
        <f>Datenerfassung!$B116</f>
        <v>0</v>
      </c>
      <c r="D91" s="260"/>
      <c r="E91" s="260"/>
      <c r="F91" s="260"/>
      <c r="G91" s="261"/>
      <c r="H91" s="261"/>
      <c r="I91" s="12"/>
      <c r="J91" s="44" t="s">
        <v>28</v>
      </c>
      <c r="K91" s="44"/>
      <c r="L91" s="260">
        <f>Datenerfassung!$B117</f>
        <v>0</v>
      </c>
      <c r="M91" s="260"/>
      <c r="N91" s="260"/>
      <c r="O91" s="260"/>
      <c r="P91" s="261"/>
      <c r="Q91" s="261"/>
    </row>
    <row r="92" spans="1:17" x14ac:dyDescent="0.35">
      <c r="A92" s="37"/>
      <c r="B92" s="37"/>
      <c r="C92" s="265"/>
      <c r="D92" s="265"/>
      <c r="E92" s="265"/>
      <c r="F92" s="265"/>
      <c r="G92" s="44" t="s">
        <v>125</v>
      </c>
      <c r="I92" s="12"/>
      <c r="J92" s="37"/>
      <c r="K92" s="44"/>
      <c r="L92" s="265"/>
      <c r="M92" s="265"/>
      <c r="N92" s="265"/>
      <c r="O92" s="265"/>
      <c r="P92" s="44" t="s">
        <v>125</v>
      </c>
    </row>
    <row r="93" spans="1:17" ht="17.5" x14ac:dyDescent="0.35">
      <c r="A93" s="37"/>
      <c r="B93" s="37"/>
      <c r="C93" s="37"/>
      <c r="D93" s="37"/>
      <c r="E93" s="37"/>
      <c r="F93" s="37"/>
      <c r="G93" s="37"/>
      <c r="H93" s="37"/>
      <c r="I93" s="11"/>
      <c r="J93" s="37"/>
      <c r="K93" s="44"/>
      <c r="L93" s="37"/>
      <c r="M93" s="37"/>
      <c r="N93" s="37"/>
      <c r="O93" s="37"/>
      <c r="P93" s="37"/>
      <c r="Q93" s="37"/>
    </row>
    <row r="94" spans="1:17" ht="25.5" customHeight="1" x14ac:dyDescent="0.35">
      <c r="A94" s="262" t="s">
        <v>152</v>
      </c>
      <c r="B94" s="262"/>
      <c r="C94" s="262"/>
      <c r="D94" s="36" t="s">
        <v>113</v>
      </c>
      <c r="E94" s="36" t="s">
        <v>114</v>
      </c>
      <c r="F94" s="116" t="s">
        <v>115</v>
      </c>
      <c r="G94" s="116" t="s">
        <v>126</v>
      </c>
      <c r="H94" s="116" t="s">
        <v>116</v>
      </c>
      <c r="I94" s="10"/>
      <c r="J94" s="262" t="s">
        <v>152</v>
      </c>
      <c r="K94" s="262"/>
      <c r="L94" s="262"/>
      <c r="M94" s="36" t="s">
        <v>113</v>
      </c>
      <c r="N94" s="36" t="s">
        <v>114</v>
      </c>
      <c r="O94" s="116" t="s">
        <v>115</v>
      </c>
      <c r="P94" s="116" t="s">
        <v>126</v>
      </c>
      <c r="Q94" s="116" t="s">
        <v>116</v>
      </c>
    </row>
    <row r="95" spans="1:17" ht="24" customHeight="1" x14ac:dyDescent="0.35">
      <c r="A95" s="110"/>
      <c r="B95" s="263" t="str">
        <f>Datenerfassung!$AE116</f>
        <v>Langsamer Walzer</v>
      </c>
      <c r="C95" s="264"/>
      <c r="D95" s="110"/>
      <c r="E95" s="110"/>
      <c r="F95" s="110"/>
      <c r="G95" s="110"/>
      <c r="H95" s="111"/>
      <c r="I95" s="13"/>
      <c r="J95" s="110"/>
      <c r="K95" s="263" t="str">
        <f>Datenerfassung!$AE117</f>
        <v>Langsamer Walzer</v>
      </c>
      <c r="L95" s="264"/>
      <c r="M95" s="110"/>
      <c r="N95" s="110"/>
      <c r="O95" s="110"/>
      <c r="P95" s="110"/>
      <c r="Q95" s="111"/>
    </row>
    <row r="96" spans="1:17" ht="24" customHeight="1" x14ac:dyDescent="0.35">
      <c r="A96" s="110"/>
      <c r="B96" s="263" t="str">
        <f>Datenerfassung!$AF116</f>
        <v>Tango</v>
      </c>
      <c r="C96" s="264"/>
      <c r="D96" s="110"/>
      <c r="E96" s="110"/>
      <c r="F96" s="110"/>
      <c r="G96" s="110"/>
      <c r="H96" s="111"/>
      <c r="I96" s="10"/>
      <c r="J96" s="110"/>
      <c r="K96" s="263" t="str">
        <f>Datenerfassung!$AF117</f>
        <v>Tango</v>
      </c>
      <c r="L96" s="264"/>
      <c r="M96" s="110"/>
      <c r="N96" s="110"/>
      <c r="O96" s="110"/>
      <c r="P96" s="110"/>
      <c r="Q96" s="111"/>
    </row>
    <row r="97" spans="1:17" ht="24" customHeight="1" x14ac:dyDescent="0.35">
      <c r="A97" s="110"/>
      <c r="B97" s="263" t="str">
        <f>Datenerfassung!$AG116</f>
        <v>Wiener Walzer</v>
      </c>
      <c r="C97" s="264"/>
      <c r="D97" s="110"/>
      <c r="E97" s="110"/>
      <c r="F97" s="110"/>
      <c r="G97" s="110"/>
      <c r="H97" s="111"/>
      <c r="I97" s="35"/>
      <c r="J97" s="110"/>
      <c r="K97" s="263" t="str">
        <f>Datenerfassung!$AG117</f>
        <v>Wiener Walzer</v>
      </c>
      <c r="L97" s="264"/>
      <c r="M97" s="110"/>
      <c r="N97" s="110"/>
      <c r="O97" s="110"/>
      <c r="P97" s="110"/>
      <c r="Q97" s="111"/>
    </row>
    <row r="98" spans="1:17" ht="24" customHeight="1" x14ac:dyDescent="0.35">
      <c r="A98" s="110"/>
      <c r="B98" s="263" t="str">
        <f>Datenerfassung!$AH116</f>
        <v>Slowfox</v>
      </c>
      <c r="C98" s="264"/>
      <c r="D98" s="110"/>
      <c r="E98" s="110"/>
      <c r="F98" s="110"/>
      <c r="G98" s="110"/>
      <c r="H98" s="111"/>
      <c r="I98" s="35"/>
      <c r="J98" s="110"/>
      <c r="K98" s="263" t="str">
        <f>Datenerfassung!$AH117</f>
        <v>Slowfox</v>
      </c>
      <c r="L98" s="264"/>
      <c r="M98" s="110"/>
      <c r="N98" s="110"/>
      <c r="O98" s="110"/>
      <c r="P98" s="110"/>
      <c r="Q98" s="111"/>
    </row>
    <row r="99" spans="1:17" ht="24" customHeight="1" x14ac:dyDescent="0.35">
      <c r="A99" s="110"/>
      <c r="B99" s="263" t="str">
        <f>Datenerfassung!$AI116</f>
        <v>Quickstep</v>
      </c>
      <c r="C99" s="264"/>
      <c r="D99" s="110"/>
      <c r="E99" s="110"/>
      <c r="F99" s="110"/>
      <c r="G99" s="110"/>
      <c r="H99" s="111"/>
      <c r="I99" s="35"/>
      <c r="J99" s="110"/>
      <c r="K99" s="263" t="str">
        <f>Datenerfassung!$AI117</f>
        <v>Quickstep</v>
      </c>
      <c r="L99" s="264"/>
      <c r="M99" s="110"/>
      <c r="N99" s="110"/>
      <c r="O99" s="110"/>
      <c r="P99" s="110"/>
      <c r="Q99" s="111"/>
    </row>
    <row r="100" spans="1:17" ht="24" customHeight="1" x14ac:dyDescent="0.35">
      <c r="A100" s="110"/>
      <c r="B100" s="263" t="str">
        <f>Datenerfassung!$AJ116</f>
        <v>Samba</v>
      </c>
      <c r="C100" s="264"/>
      <c r="D100" s="110"/>
      <c r="E100" s="110"/>
      <c r="F100" s="110"/>
      <c r="G100" s="110"/>
      <c r="H100" s="111"/>
      <c r="I100" s="10"/>
      <c r="J100" s="110"/>
      <c r="K100" s="263" t="str">
        <f>Datenerfassung!$AJ117</f>
        <v>Samba</v>
      </c>
      <c r="L100" s="264"/>
      <c r="M100" s="110"/>
      <c r="N100" s="110"/>
      <c r="O100" s="110"/>
      <c r="P100" s="110"/>
      <c r="Q100" s="111"/>
    </row>
    <row r="101" spans="1:17" ht="24" customHeight="1" x14ac:dyDescent="0.35">
      <c r="A101" s="110"/>
      <c r="B101" s="263" t="str">
        <f>Datenerfassung!$AK116</f>
        <v>Chachacha</v>
      </c>
      <c r="C101" s="264"/>
      <c r="D101" s="110"/>
      <c r="E101" s="110"/>
      <c r="F101" s="112"/>
      <c r="G101" s="112"/>
      <c r="H101" s="113"/>
      <c r="I101" s="14"/>
      <c r="J101" s="110"/>
      <c r="K101" s="263" t="str">
        <f>Datenerfassung!$AK117</f>
        <v>Chachacha</v>
      </c>
      <c r="L101" s="264"/>
      <c r="M101" s="110"/>
      <c r="N101" s="110"/>
      <c r="O101" s="112"/>
      <c r="P101" s="112"/>
      <c r="Q101" s="113"/>
    </row>
    <row r="102" spans="1:17" ht="24" customHeight="1" x14ac:dyDescent="0.35">
      <c r="A102" s="110"/>
      <c r="B102" s="263" t="str">
        <f>Datenerfassung!$AL116</f>
        <v>Rumba</v>
      </c>
      <c r="C102" s="264"/>
      <c r="D102" s="110"/>
      <c r="E102" s="110"/>
      <c r="F102" s="110"/>
      <c r="G102" s="110"/>
      <c r="H102" s="111"/>
      <c r="I102" s="14"/>
      <c r="J102" s="110"/>
      <c r="K102" s="263" t="str">
        <f>Datenerfassung!$AL117</f>
        <v>Rumba</v>
      </c>
      <c r="L102" s="264"/>
      <c r="M102" s="110"/>
      <c r="N102" s="110"/>
      <c r="O102" s="110"/>
      <c r="P102" s="110"/>
      <c r="Q102" s="111"/>
    </row>
    <row r="103" spans="1:17" ht="24" customHeight="1" x14ac:dyDescent="0.35">
      <c r="A103" s="110"/>
      <c r="B103" s="263" t="str">
        <f>Datenerfassung!$AM116</f>
        <v>Paso Doble</v>
      </c>
      <c r="C103" s="264"/>
      <c r="D103" s="110"/>
      <c r="E103" s="110"/>
      <c r="F103" s="110"/>
      <c r="G103" s="110"/>
      <c r="H103" s="111"/>
      <c r="I103" s="14"/>
      <c r="J103" s="110"/>
      <c r="K103" s="263" t="str">
        <f>Datenerfassung!$AM117</f>
        <v>Paso Doble</v>
      </c>
      <c r="L103" s="264"/>
      <c r="M103" s="110"/>
      <c r="N103" s="110"/>
      <c r="O103" s="110"/>
      <c r="P103" s="110"/>
      <c r="Q103" s="111"/>
    </row>
    <row r="104" spans="1:17" ht="24" customHeight="1" x14ac:dyDescent="0.35">
      <c r="A104" s="110"/>
      <c r="B104" s="263" t="str">
        <f>Datenerfassung!$AN116</f>
        <v>Jive</v>
      </c>
      <c r="C104" s="264"/>
      <c r="D104" s="110"/>
      <c r="E104" s="110"/>
      <c r="F104" s="110"/>
      <c r="G104" s="110"/>
      <c r="H104" s="111"/>
      <c r="I104" s="14"/>
      <c r="J104" s="110"/>
      <c r="K104" s="263" t="str">
        <f>Datenerfassung!$AN117</f>
        <v>Jive</v>
      </c>
      <c r="L104" s="264"/>
      <c r="M104" s="110"/>
      <c r="N104" s="110"/>
      <c r="O104" s="110"/>
      <c r="P104" s="110"/>
      <c r="Q104" s="111"/>
    </row>
    <row r="105" spans="1:17" ht="24" customHeight="1" x14ac:dyDescent="0.35">
      <c r="A105" s="110"/>
      <c r="B105" s="263" t="str">
        <f>Datenerfassung!$AO116</f>
        <v>Discofox</v>
      </c>
      <c r="C105" s="264"/>
      <c r="D105" s="110"/>
      <c r="E105" s="110"/>
      <c r="F105" s="110"/>
      <c r="G105" s="110"/>
      <c r="H105" s="111"/>
      <c r="I105" s="14"/>
      <c r="J105" s="110"/>
      <c r="K105" s="263" t="str">
        <f>Datenerfassung!$AO117</f>
        <v>Discofox</v>
      </c>
      <c r="L105" s="264"/>
      <c r="M105" s="110"/>
      <c r="N105" s="110"/>
      <c r="O105" s="110"/>
      <c r="P105" s="110"/>
      <c r="Q105" s="111"/>
    </row>
    <row r="106" spans="1:17" ht="8.5" customHeight="1" x14ac:dyDescent="0.35">
      <c r="A106" s="31"/>
      <c r="B106" s="37"/>
      <c r="C106" s="37"/>
      <c r="D106" s="37"/>
      <c r="E106" s="37"/>
      <c r="F106" s="37"/>
      <c r="G106" s="37"/>
      <c r="H106" s="37"/>
      <c r="I106" s="14"/>
      <c r="J106" s="31"/>
      <c r="K106" s="44"/>
      <c r="L106" s="37"/>
      <c r="M106" s="37"/>
      <c r="N106" s="37"/>
      <c r="O106" s="37"/>
      <c r="P106" s="37"/>
      <c r="Q106" s="37"/>
    </row>
    <row r="107" spans="1:17" x14ac:dyDescent="0.35">
      <c r="A107" s="114"/>
      <c r="B107" s="270" t="s">
        <v>127</v>
      </c>
      <c r="C107" s="271"/>
      <c r="D107" s="271"/>
      <c r="E107" s="271"/>
      <c r="F107" s="271"/>
      <c r="G107" s="271"/>
      <c r="H107" s="271"/>
      <c r="I107" s="14"/>
      <c r="J107" s="114"/>
      <c r="K107" s="270" t="s">
        <v>127</v>
      </c>
      <c r="L107" s="271"/>
      <c r="M107" s="271"/>
      <c r="N107" s="271"/>
      <c r="O107" s="271"/>
      <c r="P107" s="271"/>
      <c r="Q107" s="271"/>
    </row>
    <row r="108" spans="1:17" ht="8" customHeight="1" x14ac:dyDescent="0.35">
      <c r="A108" s="51"/>
      <c r="B108" s="115"/>
      <c r="C108" s="115"/>
      <c r="D108" s="115"/>
      <c r="E108" s="115"/>
      <c r="F108" s="115"/>
      <c r="G108" s="115"/>
      <c r="H108" s="115"/>
      <c r="I108" s="14"/>
      <c r="J108" s="51"/>
      <c r="K108" s="115"/>
      <c r="L108" s="115"/>
      <c r="M108" s="115"/>
      <c r="N108" s="115"/>
      <c r="O108" s="115"/>
      <c r="P108" s="115"/>
      <c r="Q108" s="115"/>
    </row>
    <row r="109" spans="1:17" x14ac:dyDescent="0.35">
      <c r="A109" s="257" t="s">
        <v>128</v>
      </c>
      <c r="B109" s="257"/>
      <c r="C109" s="257"/>
      <c r="D109" s="257"/>
      <c r="E109" s="257"/>
      <c r="F109" s="257"/>
      <c r="G109" s="257"/>
      <c r="H109" s="257"/>
      <c r="I109" s="14"/>
      <c r="J109" s="257" t="s">
        <v>128</v>
      </c>
      <c r="K109" s="257"/>
      <c r="L109" s="257"/>
      <c r="M109" s="257"/>
      <c r="N109" s="257"/>
      <c r="O109" s="257"/>
      <c r="P109" s="257"/>
      <c r="Q109" s="257"/>
    </row>
    <row r="110" spans="1:17" x14ac:dyDescent="0.35">
      <c r="A110" s="31"/>
      <c r="B110" s="37"/>
      <c r="C110" s="37"/>
      <c r="D110" s="37"/>
      <c r="E110" s="37"/>
      <c r="F110" s="37"/>
      <c r="G110" s="37"/>
      <c r="H110" s="37"/>
      <c r="I110" s="14"/>
      <c r="J110" s="31"/>
      <c r="K110" s="37"/>
      <c r="L110" s="37"/>
      <c r="M110" s="37"/>
      <c r="N110" s="37"/>
      <c r="O110" s="37"/>
      <c r="P110" s="37"/>
      <c r="Q110" s="37"/>
    </row>
    <row r="111" spans="1:17" x14ac:dyDescent="0.35">
      <c r="A111" s="52"/>
      <c r="B111" s="52"/>
      <c r="C111" s="52"/>
      <c r="D111" s="52"/>
      <c r="E111" s="52"/>
      <c r="F111" s="52"/>
      <c r="G111" s="52"/>
      <c r="H111" s="52"/>
      <c r="I111" s="14"/>
      <c r="J111" s="52"/>
      <c r="K111" s="52"/>
      <c r="L111" s="52"/>
      <c r="M111" s="52"/>
      <c r="N111" s="52"/>
      <c r="O111" s="52"/>
      <c r="P111" s="52"/>
      <c r="Q111" s="52"/>
    </row>
    <row r="112" spans="1:17" x14ac:dyDescent="0.35">
      <c r="A112" s="45">
        <f>Anmeldung!$L$19</f>
        <v>0</v>
      </c>
      <c r="B112" s="35"/>
      <c r="C112" s="35"/>
      <c r="D112" s="35"/>
      <c r="E112" s="272">
        <f>Anmeldung!$L$20</f>
        <v>0</v>
      </c>
      <c r="F112" s="272"/>
      <c r="G112" s="272"/>
      <c r="H112" s="89">
        <f>Anmeldung!$L$21</f>
        <v>0</v>
      </c>
      <c r="I112" s="14"/>
      <c r="J112" s="45">
        <f>Anmeldung!$L$19</f>
        <v>0</v>
      </c>
      <c r="K112" s="35"/>
      <c r="L112" s="35"/>
      <c r="M112" s="35"/>
      <c r="N112" s="272">
        <f>Anmeldung!$L$20</f>
        <v>0</v>
      </c>
      <c r="O112" s="272"/>
      <c r="P112" s="272"/>
      <c r="Q112" s="89">
        <f>Anmeldung!$L$21</f>
        <v>0</v>
      </c>
    </row>
    <row r="113" spans="1:17" ht="20" customHeight="1" x14ac:dyDescent="0.35">
      <c r="A113" s="49" t="s">
        <v>117</v>
      </c>
      <c r="B113" s="46"/>
      <c r="C113" s="46"/>
      <c r="D113" s="46"/>
      <c r="E113" s="46"/>
      <c r="F113" s="46"/>
      <c r="G113" s="46"/>
      <c r="H113" s="46"/>
      <c r="I113" s="9"/>
      <c r="J113" s="49" t="s">
        <v>117</v>
      </c>
      <c r="K113" s="50"/>
      <c r="L113" s="46"/>
      <c r="M113" s="46"/>
      <c r="N113" s="46"/>
      <c r="O113" s="46"/>
      <c r="P113" s="46"/>
      <c r="Q113" s="46"/>
    </row>
    <row r="114" spans="1:17" ht="31" customHeight="1" x14ac:dyDescent="0.35">
      <c r="A114" s="268">
        <f>Anmeldung!$E$7</f>
        <v>0</v>
      </c>
      <c r="B114" s="268"/>
      <c r="C114" s="269">
        <f>Anmeldung!$E$8</f>
        <v>0</v>
      </c>
      <c r="D114" s="269"/>
      <c r="E114" s="269"/>
      <c r="F114" s="269"/>
      <c r="G114" s="269"/>
      <c r="H114" s="85" t="str">
        <f>"# "&amp;Datenerfassung!$H118</f>
        <v># 109</v>
      </c>
      <c r="I114" s="42"/>
      <c r="J114" s="268">
        <f>Anmeldung!$E$7</f>
        <v>0</v>
      </c>
      <c r="K114" s="268"/>
      <c r="L114" s="269">
        <f>Anmeldung!$E$8</f>
        <v>0</v>
      </c>
      <c r="M114" s="269"/>
      <c r="N114" s="269"/>
      <c r="O114" s="269"/>
      <c r="P114" s="269"/>
      <c r="Q114" s="85" t="str">
        <f>"# "&amp;Datenerfassung!$H119</f>
        <v># 110</v>
      </c>
    </row>
    <row r="115" spans="1:17" ht="14" customHeight="1" x14ac:dyDescent="0.35">
      <c r="A115" s="47" t="s">
        <v>29</v>
      </c>
      <c r="B115" s="41"/>
      <c r="C115" s="267">
        <f>Datenerfassung!$C118</f>
        <v>0</v>
      </c>
      <c r="D115" s="267"/>
      <c r="E115" s="267"/>
      <c r="F115" s="267"/>
      <c r="G115" s="266" t="s">
        <v>159</v>
      </c>
      <c r="H115" s="266"/>
      <c r="I115" s="10"/>
      <c r="J115" s="47" t="s">
        <v>29</v>
      </c>
      <c r="K115" s="47"/>
      <c r="L115" s="267">
        <f>Datenerfassung!$C119</f>
        <v>0</v>
      </c>
      <c r="M115" s="267"/>
      <c r="N115" s="267"/>
      <c r="O115" s="267"/>
      <c r="P115" s="266" t="s">
        <v>159</v>
      </c>
      <c r="Q115" s="266"/>
    </row>
    <row r="116" spans="1:17" ht="14" customHeight="1" x14ac:dyDescent="0.35">
      <c r="A116" s="47" t="s">
        <v>30</v>
      </c>
      <c r="B116" s="41"/>
      <c r="C116" s="267">
        <f>Datenerfassung!$D118</f>
        <v>0</v>
      </c>
      <c r="D116" s="267"/>
      <c r="E116" s="267"/>
      <c r="F116" s="267"/>
      <c r="G116" s="266"/>
      <c r="H116" s="266"/>
      <c r="I116" s="11"/>
      <c r="J116" s="47" t="s">
        <v>30</v>
      </c>
      <c r="K116" s="47"/>
      <c r="L116" s="267">
        <f>Datenerfassung!$D119</f>
        <v>0</v>
      </c>
      <c r="M116" s="267"/>
      <c r="N116" s="267"/>
      <c r="O116" s="267"/>
      <c r="P116" s="266"/>
      <c r="Q116" s="266"/>
    </row>
    <row r="117" spans="1:17" ht="28" customHeight="1" x14ac:dyDescent="0.35">
      <c r="A117" s="47" t="s">
        <v>118</v>
      </c>
      <c r="B117" s="41"/>
      <c r="C117" s="259">
        <f>Datenerfassung!$G118</f>
        <v>0</v>
      </c>
      <c r="D117" s="259"/>
      <c r="E117" s="259"/>
      <c r="F117" s="259"/>
      <c r="G117" s="266"/>
      <c r="H117" s="266"/>
      <c r="I117" s="12"/>
      <c r="J117" s="47" t="s">
        <v>118</v>
      </c>
      <c r="K117" s="47"/>
      <c r="L117" s="259">
        <f>Datenerfassung!$G119</f>
        <v>0</v>
      </c>
      <c r="M117" s="259"/>
      <c r="N117" s="259"/>
      <c r="O117" s="259"/>
      <c r="P117" s="266"/>
      <c r="Q117" s="266"/>
    </row>
    <row r="118" spans="1:17" x14ac:dyDescent="0.35">
      <c r="A118" s="44"/>
      <c r="B118" s="37"/>
      <c r="C118" s="48"/>
      <c r="D118" s="48"/>
      <c r="E118" s="48"/>
      <c r="F118" s="48"/>
      <c r="G118" s="37"/>
      <c r="H118" s="43"/>
      <c r="I118" s="12"/>
      <c r="J118" s="44"/>
      <c r="K118" s="44"/>
      <c r="L118" s="48"/>
      <c r="M118" s="48"/>
      <c r="N118" s="48"/>
      <c r="O118" s="48"/>
      <c r="P118" s="37"/>
      <c r="Q118" s="43"/>
    </row>
    <row r="119" spans="1:17" x14ac:dyDescent="0.35">
      <c r="A119" s="44" t="s">
        <v>28</v>
      </c>
      <c r="B119" s="37"/>
      <c r="C119" s="260">
        <f>Datenerfassung!$B118</f>
        <v>0</v>
      </c>
      <c r="D119" s="260"/>
      <c r="E119" s="260"/>
      <c r="F119" s="260"/>
      <c r="G119" s="261"/>
      <c r="H119" s="261"/>
      <c r="I119" s="12"/>
      <c r="J119" s="44" t="s">
        <v>28</v>
      </c>
      <c r="K119" s="44"/>
      <c r="L119" s="260">
        <f>Datenerfassung!$B119</f>
        <v>0</v>
      </c>
      <c r="M119" s="260"/>
      <c r="N119" s="260"/>
      <c r="O119" s="260"/>
      <c r="P119" s="261"/>
      <c r="Q119" s="261"/>
    </row>
    <row r="120" spans="1:17" x14ac:dyDescent="0.35">
      <c r="A120" s="37"/>
      <c r="B120" s="37"/>
      <c r="C120" s="265"/>
      <c r="D120" s="265"/>
      <c r="E120" s="265"/>
      <c r="F120" s="265"/>
      <c r="G120" s="44" t="s">
        <v>125</v>
      </c>
      <c r="I120" s="12"/>
      <c r="J120" s="37"/>
      <c r="K120" s="44"/>
      <c r="L120" s="265"/>
      <c r="M120" s="265"/>
      <c r="N120" s="265"/>
      <c r="O120" s="265"/>
      <c r="P120" s="44" t="s">
        <v>125</v>
      </c>
    </row>
    <row r="121" spans="1:17" ht="17.5" x14ac:dyDescent="0.35">
      <c r="A121" s="37"/>
      <c r="B121" s="37"/>
      <c r="C121" s="37"/>
      <c r="D121" s="37"/>
      <c r="E121" s="37"/>
      <c r="F121" s="37"/>
      <c r="G121" s="37"/>
      <c r="H121" s="37"/>
      <c r="I121" s="11"/>
      <c r="J121" s="37"/>
      <c r="K121" s="44"/>
      <c r="L121" s="37"/>
      <c r="M121" s="37"/>
      <c r="N121" s="37"/>
      <c r="O121" s="37"/>
      <c r="P121" s="37"/>
      <c r="Q121" s="37"/>
    </row>
    <row r="122" spans="1:17" ht="25.5" customHeight="1" x14ac:dyDescent="0.35">
      <c r="A122" s="262" t="s">
        <v>152</v>
      </c>
      <c r="B122" s="262"/>
      <c r="C122" s="262"/>
      <c r="D122" s="36" t="s">
        <v>113</v>
      </c>
      <c r="E122" s="36" t="s">
        <v>114</v>
      </c>
      <c r="F122" s="116" t="s">
        <v>115</v>
      </c>
      <c r="G122" s="116" t="s">
        <v>126</v>
      </c>
      <c r="H122" s="116" t="s">
        <v>116</v>
      </c>
      <c r="I122" s="10"/>
      <c r="J122" s="262" t="s">
        <v>152</v>
      </c>
      <c r="K122" s="262"/>
      <c r="L122" s="262"/>
      <c r="M122" s="36" t="s">
        <v>113</v>
      </c>
      <c r="N122" s="36" t="s">
        <v>114</v>
      </c>
      <c r="O122" s="116" t="s">
        <v>115</v>
      </c>
      <c r="P122" s="116" t="s">
        <v>126</v>
      </c>
      <c r="Q122" s="116" t="s">
        <v>116</v>
      </c>
    </row>
    <row r="123" spans="1:17" ht="24" customHeight="1" x14ac:dyDescent="0.35">
      <c r="A123" s="110"/>
      <c r="B123" s="263" t="str">
        <f>Datenerfassung!$AE118</f>
        <v>Langsamer Walzer</v>
      </c>
      <c r="C123" s="264"/>
      <c r="D123" s="110"/>
      <c r="E123" s="110"/>
      <c r="F123" s="110"/>
      <c r="G123" s="110"/>
      <c r="H123" s="111"/>
      <c r="I123" s="13"/>
      <c r="J123" s="110"/>
      <c r="K123" s="263" t="str">
        <f>Datenerfassung!$AE119</f>
        <v>Langsamer Walzer</v>
      </c>
      <c r="L123" s="264"/>
      <c r="M123" s="110"/>
      <c r="N123" s="110"/>
      <c r="O123" s="110"/>
      <c r="P123" s="110"/>
      <c r="Q123" s="111"/>
    </row>
    <row r="124" spans="1:17" ht="24" customHeight="1" x14ac:dyDescent="0.35">
      <c r="A124" s="110"/>
      <c r="B124" s="263" t="str">
        <f>Datenerfassung!$AF118</f>
        <v>Tango</v>
      </c>
      <c r="C124" s="264"/>
      <c r="D124" s="110"/>
      <c r="E124" s="110"/>
      <c r="F124" s="110"/>
      <c r="G124" s="110"/>
      <c r="H124" s="111"/>
      <c r="I124" s="10"/>
      <c r="J124" s="110"/>
      <c r="K124" s="263" t="str">
        <f>Datenerfassung!$AF119</f>
        <v>Tango</v>
      </c>
      <c r="L124" s="264"/>
      <c r="M124" s="110"/>
      <c r="N124" s="110"/>
      <c r="O124" s="110"/>
      <c r="P124" s="110"/>
      <c r="Q124" s="111"/>
    </row>
    <row r="125" spans="1:17" ht="24" customHeight="1" x14ac:dyDescent="0.35">
      <c r="A125" s="110"/>
      <c r="B125" s="263" t="str">
        <f>Datenerfassung!$AG118</f>
        <v>Wiener Walzer</v>
      </c>
      <c r="C125" s="264"/>
      <c r="D125" s="110"/>
      <c r="E125" s="110"/>
      <c r="F125" s="110"/>
      <c r="G125" s="110"/>
      <c r="H125" s="111"/>
      <c r="I125" s="35"/>
      <c r="J125" s="110"/>
      <c r="K125" s="263" t="str">
        <f>Datenerfassung!$AG119</f>
        <v>Wiener Walzer</v>
      </c>
      <c r="L125" s="264"/>
      <c r="M125" s="110"/>
      <c r="N125" s="110"/>
      <c r="O125" s="110"/>
      <c r="P125" s="110"/>
      <c r="Q125" s="111"/>
    </row>
    <row r="126" spans="1:17" ht="24" customHeight="1" x14ac:dyDescent="0.35">
      <c r="A126" s="110"/>
      <c r="B126" s="263" t="str">
        <f>Datenerfassung!$AH118</f>
        <v>Slowfox</v>
      </c>
      <c r="C126" s="264"/>
      <c r="D126" s="110"/>
      <c r="E126" s="110"/>
      <c r="F126" s="110"/>
      <c r="G126" s="110"/>
      <c r="H126" s="111"/>
      <c r="I126" s="35"/>
      <c r="J126" s="110"/>
      <c r="K126" s="263" t="str">
        <f>Datenerfassung!$AH119</f>
        <v>Slowfox</v>
      </c>
      <c r="L126" s="264"/>
      <c r="M126" s="110"/>
      <c r="N126" s="110"/>
      <c r="O126" s="110"/>
      <c r="P126" s="110"/>
      <c r="Q126" s="111"/>
    </row>
    <row r="127" spans="1:17" ht="24" customHeight="1" x14ac:dyDescent="0.35">
      <c r="A127" s="110"/>
      <c r="B127" s="263" t="str">
        <f>Datenerfassung!$AI118</f>
        <v>Quickstep</v>
      </c>
      <c r="C127" s="264"/>
      <c r="D127" s="110"/>
      <c r="E127" s="110"/>
      <c r="F127" s="110"/>
      <c r="G127" s="110"/>
      <c r="H127" s="111"/>
      <c r="I127" s="35"/>
      <c r="J127" s="110"/>
      <c r="K127" s="263" t="str">
        <f>Datenerfassung!$AI119</f>
        <v>Quickstep</v>
      </c>
      <c r="L127" s="264"/>
      <c r="M127" s="110"/>
      <c r="N127" s="110"/>
      <c r="O127" s="110"/>
      <c r="P127" s="110"/>
      <c r="Q127" s="111"/>
    </row>
    <row r="128" spans="1:17" ht="24" customHeight="1" x14ac:dyDescent="0.35">
      <c r="A128" s="110"/>
      <c r="B128" s="263" t="str">
        <f>Datenerfassung!$AJ118</f>
        <v>Samba</v>
      </c>
      <c r="C128" s="264"/>
      <c r="D128" s="110"/>
      <c r="E128" s="110"/>
      <c r="F128" s="110"/>
      <c r="G128" s="110"/>
      <c r="H128" s="111"/>
      <c r="I128" s="10"/>
      <c r="J128" s="110"/>
      <c r="K128" s="263" t="str">
        <f>Datenerfassung!$AJ119</f>
        <v>Samba</v>
      </c>
      <c r="L128" s="264"/>
      <c r="M128" s="110"/>
      <c r="N128" s="110"/>
      <c r="O128" s="110"/>
      <c r="P128" s="110"/>
      <c r="Q128" s="111"/>
    </row>
    <row r="129" spans="1:17" ht="24" customHeight="1" x14ac:dyDescent="0.35">
      <c r="A129" s="110"/>
      <c r="B129" s="263" t="str">
        <f>Datenerfassung!$AK118</f>
        <v>Chachacha</v>
      </c>
      <c r="C129" s="264"/>
      <c r="D129" s="110"/>
      <c r="E129" s="110"/>
      <c r="F129" s="112"/>
      <c r="G129" s="112"/>
      <c r="H129" s="113"/>
      <c r="I129" s="14"/>
      <c r="J129" s="110"/>
      <c r="K129" s="263" t="str">
        <f>Datenerfassung!$AK119</f>
        <v>Chachacha</v>
      </c>
      <c r="L129" s="264"/>
      <c r="M129" s="110"/>
      <c r="N129" s="110"/>
      <c r="O129" s="112"/>
      <c r="P129" s="112"/>
      <c r="Q129" s="113"/>
    </row>
    <row r="130" spans="1:17" ht="24" customHeight="1" x14ac:dyDescent="0.35">
      <c r="A130" s="110"/>
      <c r="B130" s="263" t="str">
        <f>Datenerfassung!$AL118</f>
        <v>Rumba</v>
      </c>
      <c r="C130" s="264"/>
      <c r="D130" s="110"/>
      <c r="E130" s="110"/>
      <c r="F130" s="110"/>
      <c r="G130" s="110"/>
      <c r="H130" s="111"/>
      <c r="I130" s="14"/>
      <c r="J130" s="110"/>
      <c r="K130" s="263" t="str">
        <f>Datenerfassung!$AL119</f>
        <v>Rumba</v>
      </c>
      <c r="L130" s="264"/>
      <c r="M130" s="110"/>
      <c r="N130" s="110"/>
      <c r="O130" s="110"/>
      <c r="P130" s="110"/>
      <c r="Q130" s="111"/>
    </row>
    <row r="131" spans="1:17" ht="24" customHeight="1" x14ac:dyDescent="0.35">
      <c r="A131" s="110"/>
      <c r="B131" s="263" t="str">
        <f>Datenerfassung!$AM118</f>
        <v>Paso Doble</v>
      </c>
      <c r="C131" s="264"/>
      <c r="D131" s="110"/>
      <c r="E131" s="110"/>
      <c r="F131" s="110"/>
      <c r="G131" s="110"/>
      <c r="H131" s="111"/>
      <c r="I131" s="14"/>
      <c r="J131" s="110"/>
      <c r="K131" s="263" t="str">
        <f>Datenerfassung!$AM119</f>
        <v>Paso Doble</v>
      </c>
      <c r="L131" s="264"/>
      <c r="M131" s="110"/>
      <c r="N131" s="110"/>
      <c r="O131" s="110"/>
      <c r="P131" s="110"/>
      <c r="Q131" s="111"/>
    </row>
    <row r="132" spans="1:17" ht="24" customHeight="1" x14ac:dyDescent="0.35">
      <c r="A132" s="110"/>
      <c r="B132" s="263" t="str">
        <f>Datenerfassung!$AN118</f>
        <v>Jive</v>
      </c>
      <c r="C132" s="264"/>
      <c r="D132" s="110"/>
      <c r="E132" s="110"/>
      <c r="F132" s="110"/>
      <c r="G132" s="110"/>
      <c r="H132" s="111"/>
      <c r="I132" s="14"/>
      <c r="J132" s="110"/>
      <c r="K132" s="263" t="str">
        <f>Datenerfassung!$AN119</f>
        <v>Jive</v>
      </c>
      <c r="L132" s="264"/>
      <c r="M132" s="110"/>
      <c r="N132" s="110"/>
      <c r="O132" s="110"/>
      <c r="P132" s="110"/>
      <c r="Q132" s="111"/>
    </row>
    <row r="133" spans="1:17" ht="24" customHeight="1" x14ac:dyDescent="0.35">
      <c r="A133" s="110"/>
      <c r="B133" s="263" t="str">
        <f>Datenerfassung!$AO118</f>
        <v>Discofox</v>
      </c>
      <c r="C133" s="264"/>
      <c r="D133" s="110"/>
      <c r="E133" s="110"/>
      <c r="F133" s="110"/>
      <c r="G133" s="110"/>
      <c r="H133" s="111"/>
      <c r="I133" s="14"/>
      <c r="J133" s="110"/>
      <c r="K133" s="263" t="str">
        <f>Datenerfassung!$AO119</f>
        <v>Discofox</v>
      </c>
      <c r="L133" s="264"/>
      <c r="M133" s="110"/>
      <c r="N133" s="110"/>
      <c r="O133" s="110"/>
      <c r="P133" s="110"/>
      <c r="Q133" s="111"/>
    </row>
    <row r="134" spans="1:17" ht="8.5" customHeight="1" x14ac:dyDescent="0.35">
      <c r="A134" s="31"/>
      <c r="B134" s="37"/>
      <c r="C134" s="37"/>
      <c r="D134" s="37"/>
      <c r="E134" s="37"/>
      <c r="F134" s="37"/>
      <c r="G134" s="37"/>
      <c r="H134" s="37"/>
      <c r="I134" s="14"/>
      <c r="J134" s="31"/>
      <c r="K134" s="44"/>
      <c r="L134" s="37"/>
      <c r="M134" s="37"/>
      <c r="N134" s="37"/>
      <c r="O134" s="37"/>
      <c r="P134" s="37"/>
      <c r="Q134" s="37"/>
    </row>
    <row r="135" spans="1:17" x14ac:dyDescent="0.35">
      <c r="A135" s="114"/>
      <c r="B135" s="270" t="s">
        <v>127</v>
      </c>
      <c r="C135" s="271"/>
      <c r="D135" s="271"/>
      <c r="E135" s="271"/>
      <c r="F135" s="271"/>
      <c r="G135" s="271"/>
      <c r="H135" s="271"/>
      <c r="I135" s="14"/>
      <c r="J135" s="114"/>
      <c r="K135" s="270" t="s">
        <v>127</v>
      </c>
      <c r="L135" s="271"/>
      <c r="M135" s="271"/>
      <c r="N135" s="271"/>
      <c r="O135" s="271"/>
      <c r="P135" s="271"/>
      <c r="Q135" s="271"/>
    </row>
    <row r="136" spans="1:17" ht="8" customHeight="1" x14ac:dyDescent="0.35">
      <c r="A136" s="51"/>
      <c r="B136" s="115"/>
      <c r="C136" s="115"/>
      <c r="D136" s="115"/>
      <c r="E136" s="115"/>
      <c r="F136" s="115"/>
      <c r="G136" s="115"/>
      <c r="H136" s="115"/>
      <c r="I136" s="14"/>
      <c r="J136" s="51"/>
      <c r="K136" s="115"/>
      <c r="L136" s="115"/>
      <c r="M136" s="115"/>
      <c r="N136" s="115"/>
      <c r="O136" s="115"/>
      <c r="P136" s="115"/>
      <c r="Q136" s="115"/>
    </row>
    <row r="137" spans="1:17" x14ac:dyDescent="0.35">
      <c r="A137" s="257" t="s">
        <v>128</v>
      </c>
      <c r="B137" s="257"/>
      <c r="C137" s="257"/>
      <c r="D137" s="257"/>
      <c r="E137" s="257"/>
      <c r="F137" s="257"/>
      <c r="G137" s="257"/>
      <c r="H137" s="257"/>
      <c r="I137" s="14"/>
      <c r="J137" s="257" t="s">
        <v>128</v>
      </c>
      <c r="K137" s="257"/>
      <c r="L137" s="257"/>
      <c r="M137" s="257"/>
      <c r="N137" s="257"/>
      <c r="O137" s="257"/>
      <c r="P137" s="257"/>
      <c r="Q137" s="257"/>
    </row>
    <row r="138" spans="1:17" x14ac:dyDescent="0.35">
      <c r="A138" s="31"/>
      <c r="B138" s="37"/>
      <c r="C138" s="37"/>
      <c r="D138" s="37"/>
      <c r="E138" s="37"/>
      <c r="F138" s="37"/>
      <c r="G138" s="37"/>
      <c r="H138" s="37"/>
      <c r="I138" s="14"/>
      <c r="J138" s="31"/>
      <c r="K138" s="37"/>
      <c r="L138" s="37"/>
      <c r="M138" s="37"/>
      <c r="N138" s="37"/>
      <c r="O138" s="37"/>
      <c r="P138" s="37"/>
      <c r="Q138" s="37"/>
    </row>
    <row r="139" spans="1:17" x14ac:dyDescent="0.35">
      <c r="A139" s="52"/>
      <c r="B139" s="52"/>
      <c r="C139" s="52"/>
      <c r="D139" s="52"/>
      <c r="E139" s="52"/>
      <c r="F139" s="52"/>
      <c r="G139" s="52"/>
      <c r="H139" s="52"/>
      <c r="I139" s="14"/>
      <c r="J139" s="52"/>
      <c r="K139" s="52"/>
      <c r="L139" s="52"/>
      <c r="M139" s="52"/>
      <c r="N139" s="52"/>
      <c r="O139" s="52"/>
      <c r="P139" s="52"/>
      <c r="Q139" s="52"/>
    </row>
    <row r="140" spans="1:17" x14ac:dyDescent="0.35">
      <c r="A140" s="45">
        <f>Anmeldung!$L$19</f>
        <v>0</v>
      </c>
      <c r="B140" s="35"/>
      <c r="C140" s="35"/>
      <c r="D140" s="35"/>
      <c r="E140" s="272">
        <f>Anmeldung!$L$20</f>
        <v>0</v>
      </c>
      <c r="F140" s="272"/>
      <c r="G140" s="272"/>
      <c r="H140" s="89">
        <f>Anmeldung!$L$21</f>
        <v>0</v>
      </c>
      <c r="I140" s="14"/>
      <c r="J140" s="45">
        <f>Anmeldung!$L$19</f>
        <v>0</v>
      </c>
      <c r="K140" s="35"/>
      <c r="L140" s="35"/>
      <c r="M140" s="35"/>
      <c r="N140" s="272">
        <f>Anmeldung!$L$20</f>
        <v>0</v>
      </c>
      <c r="O140" s="272"/>
      <c r="P140" s="272"/>
      <c r="Q140" s="89">
        <f>Anmeldung!$L$21</f>
        <v>0</v>
      </c>
    </row>
    <row r="141" spans="1:17" ht="20" customHeight="1" x14ac:dyDescent="0.35">
      <c r="A141" s="49" t="s">
        <v>117</v>
      </c>
      <c r="B141" s="46"/>
      <c r="C141" s="46"/>
      <c r="D141" s="46"/>
      <c r="E141" s="46"/>
      <c r="F141" s="46"/>
      <c r="G141" s="46"/>
      <c r="H141" s="46"/>
      <c r="I141" s="9"/>
      <c r="J141" s="49" t="s">
        <v>117</v>
      </c>
      <c r="K141" s="50"/>
      <c r="L141" s="46"/>
      <c r="M141" s="46"/>
      <c r="N141" s="46"/>
      <c r="O141" s="46"/>
      <c r="P141" s="46"/>
      <c r="Q141" s="46"/>
    </row>
    <row r="142" spans="1:17" ht="31" customHeight="1" x14ac:dyDescent="0.35">
      <c r="A142" s="268">
        <f>Anmeldung!$E$7</f>
        <v>0</v>
      </c>
      <c r="B142" s="268"/>
      <c r="C142" s="269">
        <f>Anmeldung!$E$8</f>
        <v>0</v>
      </c>
      <c r="D142" s="269"/>
      <c r="E142" s="269"/>
      <c r="F142" s="269"/>
      <c r="G142" s="269"/>
      <c r="H142" s="85" t="str">
        <f>"# "&amp;Datenerfassung!$H120</f>
        <v># 111</v>
      </c>
      <c r="I142" s="42"/>
      <c r="J142" s="268">
        <f>Anmeldung!$E$7</f>
        <v>0</v>
      </c>
      <c r="K142" s="268"/>
      <c r="L142" s="269">
        <f>Anmeldung!$E$8</f>
        <v>0</v>
      </c>
      <c r="M142" s="269"/>
      <c r="N142" s="269"/>
      <c r="O142" s="269"/>
      <c r="P142" s="269"/>
      <c r="Q142" s="85" t="str">
        <f>"# "&amp;Datenerfassung!$H121</f>
        <v># 112</v>
      </c>
    </row>
    <row r="143" spans="1:17" ht="14" customHeight="1" x14ac:dyDescent="0.35">
      <c r="A143" s="47" t="s">
        <v>29</v>
      </c>
      <c r="B143" s="41"/>
      <c r="C143" s="267">
        <f>Datenerfassung!$C120</f>
        <v>0</v>
      </c>
      <c r="D143" s="267"/>
      <c r="E143" s="267"/>
      <c r="F143" s="267"/>
      <c r="G143" s="266" t="s">
        <v>159</v>
      </c>
      <c r="H143" s="266"/>
      <c r="I143" s="10"/>
      <c r="J143" s="47" t="s">
        <v>29</v>
      </c>
      <c r="K143" s="47"/>
      <c r="L143" s="267">
        <f>Datenerfassung!$C121</f>
        <v>0</v>
      </c>
      <c r="M143" s="267"/>
      <c r="N143" s="267"/>
      <c r="O143" s="267"/>
      <c r="P143" s="266" t="s">
        <v>159</v>
      </c>
      <c r="Q143" s="266"/>
    </row>
    <row r="144" spans="1:17" ht="14" customHeight="1" x14ac:dyDescent="0.35">
      <c r="A144" s="47" t="s">
        <v>30</v>
      </c>
      <c r="B144" s="41"/>
      <c r="C144" s="267">
        <f>Datenerfassung!$D120</f>
        <v>0</v>
      </c>
      <c r="D144" s="267"/>
      <c r="E144" s="267"/>
      <c r="F144" s="267"/>
      <c r="G144" s="266"/>
      <c r="H144" s="266"/>
      <c r="I144" s="11"/>
      <c r="J144" s="47" t="s">
        <v>30</v>
      </c>
      <c r="K144" s="47"/>
      <c r="L144" s="267">
        <f>Datenerfassung!$D121</f>
        <v>0</v>
      </c>
      <c r="M144" s="267"/>
      <c r="N144" s="267"/>
      <c r="O144" s="267"/>
      <c r="P144" s="266"/>
      <c r="Q144" s="266"/>
    </row>
    <row r="145" spans="1:17" ht="28" customHeight="1" x14ac:dyDescent="0.35">
      <c r="A145" s="47" t="s">
        <v>118</v>
      </c>
      <c r="B145" s="41"/>
      <c r="C145" s="259">
        <f>Datenerfassung!$G120</f>
        <v>0</v>
      </c>
      <c r="D145" s="259"/>
      <c r="E145" s="259"/>
      <c r="F145" s="259"/>
      <c r="G145" s="266"/>
      <c r="H145" s="266"/>
      <c r="I145" s="12"/>
      <c r="J145" s="47" t="s">
        <v>118</v>
      </c>
      <c r="K145" s="47"/>
      <c r="L145" s="259">
        <f>Datenerfassung!$G121</f>
        <v>0</v>
      </c>
      <c r="M145" s="259"/>
      <c r="N145" s="259"/>
      <c r="O145" s="259"/>
      <c r="P145" s="266"/>
      <c r="Q145" s="266"/>
    </row>
    <row r="146" spans="1:17" x14ac:dyDescent="0.35">
      <c r="A146" s="44"/>
      <c r="B146" s="37"/>
      <c r="C146" s="48"/>
      <c r="D146" s="48"/>
      <c r="E146" s="48"/>
      <c r="F146" s="48"/>
      <c r="G146" s="37"/>
      <c r="H146" s="43"/>
      <c r="I146" s="12"/>
      <c r="J146" s="44"/>
      <c r="K146" s="44"/>
      <c r="L146" s="48"/>
      <c r="M146" s="48"/>
      <c r="N146" s="48"/>
      <c r="O146" s="48"/>
      <c r="P146" s="37"/>
      <c r="Q146" s="43"/>
    </row>
    <row r="147" spans="1:17" x14ac:dyDescent="0.35">
      <c r="A147" s="44" t="s">
        <v>28</v>
      </c>
      <c r="B147" s="37"/>
      <c r="C147" s="260">
        <f>Datenerfassung!$B120</f>
        <v>0</v>
      </c>
      <c r="D147" s="260"/>
      <c r="E147" s="260"/>
      <c r="F147" s="260"/>
      <c r="G147" s="261"/>
      <c r="H147" s="261"/>
      <c r="I147" s="12"/>
      <c r="J147" s="44" t="s">
        <v>28</v>
      </c>
      <c r="K147" s="44"/>
      <c r="L147" s="260">
        <f>Datenerfassung!$B121</f>
        <v>0</v>
      </c>
      <c r="M147" s="260"/>
      <c r="N147" s="260"/>
      <c r="O147" s="260"/>
      <c r="P147" s="261"/>
      <c r="Q147" s="261"/>
    </row>
    <row r="148" spans="1:17" x14ac:dyDescent="0.35">
      <c r="A148" s="37"/>
      <c r="B148" s="37"/>
      <c r="C148" s="265"/>
      <c r="D148" s="265"/>
      <c r="E148" s="265"/>
      <c r="F148" s="265"/>
      <c r="G148" s="44" t="s">
        <v>125</v>
      </c>
      <c r="I148" s="12"/>
      <c r="J148" s="37"/>
      <c r="K148" s="44"/>
      <c r="L148" s="265"/>
      <c r="M148" s="265"/>
      <c r="N148" s="265"/>
      <c r="O148" s="265"/>
      <c r="P148" s="44" t="s">
        <v>125</v>
      </c>
    </row>
    <row r="149" spans="1:17" ht="17.5" x14ac:dyDescent="0.35">
      <c r="A149" s="37"/>
      <c r="B149" s="37"/>
      <c r="C149" s="37"/>
      <c r="D149" s="37"/>
      <c r="E149" s="37"/>
      <c r="F149" s="37"/>
      <c r="G149" s="37"/>
      <c r="H149" s="37"/>
      <c r="I149" s="11"/>
      <c r="J149" s="37"/>
      <c r="K149" s="44"/>
      <c r="L149" s="37"/>
      <c r="M149" s="37"/>
      <c r="N149" s="37"/>
      <c r="O149" s="37"/>
      <c r="P149" s="37"/>
      <c r="Q149" s="37"/>
    </row>
    <row r="150" spans="1:17" ht="25.5" customHeight="1" x14ac:dyDescent="0.35">
      <c r="A150" s="262" t="s">
        <v>152</v>
      </c>
      <c r="B150" s="262"/>
      <c r="C150" s="262"/>
      <c r="D150" s="36" t="s">
        <v>113</v>
      </c>
      <c r="E150" s="36" t="s">
        <v>114</v>
      </c>
      <c r="F150" s="116" t="s">
        <v>115</v>
      </c>
      <c r="G150" s="116" t="s">
        <v>126</v>
      </c>
      <c r="H150" s="116" t="s">
        <v>116</v>
      </c>
      <c r="I150" s="10"/>
      <c r="J150" s="262" t="s">
        <v>152</v>
      </c>
      <c r="K150" s="262"/>
      <c r="L150" s="262"/>
      <c r="M150" s="36" t="s">
        <v>113</v>
      </c>
      <c r="N150" s="36" t="s">
        <v>114</v>
      </c>
      <c r="O150" s="116" t="s">
        <v>115</v>
      </c>
      <c r="P150" s="116" t="s">
        <v>126</v>
      </c>
      <c r="Q150" s="116" t="s">
        <v>116</v>
      </c>
    </row>
    <row r="151" spans="1:17" ht="24" customHeight="1" x14ac:dyDescent="0.35">
      <c r="A151" s="110"/>
      <c r="B151" s="263" t="str">
        <f>Datenerfassung!$AE120</f>
        <v>Langsamer Walzer</v>
      </c>
      <c r="C151" s="264"/>
      <c r="D151" s="110"/>
      <c r="E151" s="110"/>
      <c r="F151" s="110"/>
      <c r="G151" s="110"/>
      <c r="H151" s="111"/>
      <c r="I151" s="13"/>
      <c r="J151" s="110"/>
      <c r="K151" s="263" t="str">
        <f>Datenerfassung!$AE121</f>
        <v>Langsamer Walzer</v>
      </c>
      <c r="L151" s="264"/>
      <c r="M151" s="110"/>
      <c r="N151" s="110"/>
      <c r="O151" s="110"/>
      <c r="P151" s="110"/>
      <c r="Q151" s="111"/>
    </row>
    <row r="152" spans="1:17" ht="24" customHeight="1" x14ac:dyDescent="0.35">
      <c r="A152" s="110"/>
      <c r="B152" s="263" t="str">
        <f>Datenerfassung!$AF120</f>
        <v>Tango</v>
      </c>
      <c r="C152" s="264"/>
      <c r="D152" s="110"/>
      <c r="E152" s="110"/>
      <c r="F152" s="110"/>
      <c r="G152" s="110"/>
      <c r="H152" s="111"/>
      <c r="I152" s="10"/>
      <c r="J152" s="110"/>
      <c r="K152" s="263" t="str">
        <f>Datenerfassung!$AF121</f>
        <v>Tango</v>
      </c>
      <c r="L152" s="264"/>
      <c r="M152" s="110"/>
      <c r="N152" s="110"/>
      <c r="O152" s="110"/>
      <c r="P152" s="110"/>
      <c r="Q152" s="111"/>
    </row>
    <row r="153" spans="1:17" ht="24" customHeight="1" x14ac:dyDescent="0.35">
      <c r="A153" s="110"/>
      <c r="B153" s="263" t="str">
        <f>Datenerfassung!$AG120</f>
        <v>Wiener Walzer</v>
      </c>
      <c r="C153" s="264"/>
      <c r="D153" s="110"/>
      <c r="E153" s="110"/>
      <c r="F153" s="110"/>
      <c r="G153" s="110"/>
      <c r="H153" s="111"/>
      <c r="I153" s="35"/>
      <c r="J153" s="110"/>
      <c r="K153" s="263" t="str">
        <f>Datenerfassung!$AG121</f>
        <v>Wiener Walzer</v>
      </c>
      <c r="L153" s="264"/>
      <c r="M153" s="110"/>
      <c r="N153" s="110"/>
      <c r="O153" s="110"/>
      <c r="P153" s="110"/>
      <c r="Q153" s="111"/>
    </row>
    <row r="154" spans="1:17" ht="24" customHeight="1" x14ac:dyDescent="0.35">
      <c r="A154" s="110"/>
      <c r="B154" s="263" t="str">
        <f>Datenerfassung!$AH120</f>
        <v>Slowfox</v>
      </c>
      <c r="C154" s="264"/>
      <c r="D154" s="110"/>
      <c r="E154" s="110"/>
      <c r="F154" s="110"/>
      <c r="G154" s="110"/>
      <c r="H154" s="111"/>
      <c r="I154" s="35"/>
      <c r="J154" s="110"/>
      <c r="K154" s="263" t="str">
        <f>Datenerfassung!$AH121</f>
        <v>Slowfox</v>
      </c>
      <c r="L154" s="264"/>
      <c r="M154" s="110"/>
      <c r="N154" s="110"/>
      <c r="O154" s="110"/>
      <c r="P154" s="110"/>
      <c r="Q154" s="111"/>
    </row>
    <row r="155" spans="1:17" ht="24" customHeight="1" x14ac:dyDescent="0.35">
      <c r="A155" s="110"/>
      <c r="B155" s="263" t="str">
        <f>Datenerfassung!$AI120</f>
        <v>Quickstep</v>
      </c>
      <c r="C155" s="264"/>
      <c r="D155" s="110"/>
      <c r="E155" s="110"/>
      <c r="F155" s="110"/>
      <c r="G155" s="110"/>
      <c r="H155" s="111"/>
      <c r="I155" s="35"/>
      <c r="J155" s="110"/>
      <c r="K155" s="263" t="str">
        <f>Datenerfassung!$AI121</f>
        <v>Quickstep</v>
      </c>
      <c r="L155" s="264"/>
      <c r="M155" s="110"/>
      <c r="N155" s="110"/>
      <c r="O155" s="110"/>
      <c r="P155" s="110"/>
      <c r="Q155" s="111"/>
    </row>
    <row r="156" spans="1:17" ht="24" customHeight="1" x14ac:dyDescent="0.35">
      <c r="A156" s="110"/>
      <c r="B156" s="263" t="str">
        <f>Datenerfassung!$AJ120</f>
        <v>Samba</v>
      </c>
      <c r="C156" s="264"/>
      <c r="D156" s="110"/>
      <c r="E156" s="110"/>
      <c r="F156" s="110"/>
      <c r="G156" s="110"/>
      <c r="H156" s="111"/>
      <c r="I156" s="10"/>
      <c r="J156" s="110"/>
      <c r="K156" s="263" t="str">
        <f>Datenerfassung!$AJ121</f>
        <v>Samba</v>
      </c>
      <c r="L156" s="264"/>
      <c r="M156" s="110"/>
      <c r="N156" s="110"/>
      <c r="O156" s="110"/>
      <c r="P156" s="110"/>
      <c r="Q156" s="111"/>
    </row>
    <row r="157" spans="1:17" ht="24" customHeight="1" x14ac:dyDescent="0.35">
      <c r="A157" s="110"/>
      <c r="B157" s="263" t="str">
        <f>Datenerfassung!$AK120</f>
        <v>Chachacha</v>
      </c>
      <c r="C157" s="264"/>
      <c r="D157" s="110"/>
      <c r="E157" s="110"/>
      <c r="F157" s="112"/>
      <c r="G157" s="112"/>
      <c r="H157" s="113"/>
      <c r="I157" s="14"/>
      <c r="J157" s="110"/>
      <c r="K157" s="263" t="str">
        <f>Datenerfassung!$AK121</f>
        <v>Chachacha</v>
      </c>
      <c r="L157" s="264"/>
      <c r="M157" s="110"/>
      <c r="N157" s="110"/>
      <c r="O157" s="112"/>
      <c r="P157" s="112"/>
      <c r="Q157" s="113"/>
    </row>
    <row r="158" spans="1:17" ht="24" customHeight="1" x14ac:dyDescent="0.35">
      <c r="A158" s="110"/>
      <c r="B158" s="263" t="str">
        <f>Datenerfassung!$AL120</f>
        <v>Rumba</v>
      </c>
      <c r="C158" s="264"/>
      <c r="D158" s="110"/>
      <c r="E158" s="110"/>
      <c r="F158" s="110"/>
      <c r="G158" s="110"/>
      <c r="H158" s="111"/>
      <c r="I158" s="14"/>
      <c r="J158" s="110"/>
      <c r="K158" s="263" t="str">
        <f>Datenerfassung!$AL121</f>
        <v>Rumba</v>
      </c>
      <c r="L158" s="264"/>
      <c r="M158" s="110"/>
      <c r="N158" s="110"/>
      <c r="O158" s="110"/>
      <c r="P158" s="110"/>
      <c r="Q158" s="111"/>
    </row>
    <row r="159" spans="1:17" ht="24" customHeight="1" x14ac:dyDescent="0.35">
      <c r="A159" s="110"/>
      <c r="B159" s="263" t="str">
        <f>Datenerfassung!$AM120</f>
        <v>Paso Doble</v>
      </c>
      <c r="C159" s="264"/>
      <c r="D159" s="110"/>
      <c r="E159" s="110"/>
      <c r="F159" s="110"/>
      <c r="G159" s="110"/>
      <c r="H159" s="111"/>
      <c r="I159" s="14"/>
      <c r="J159" s="110"/>
      <c r="K159" s="263" t="str">
        <f>Datenerfassung!$AM121</f>
        <v>Paso Doble</v>
      </c>
      <c r="L159" s="264"/>
      <c r="M159" s="110"/>
      <c r="N159" s="110"/>
      <c r="O159" s="110"/>
      <c r="P159" s="110"/>
      <c r="Q159" s="111"/>
    </row>
    <row r="160" spans="1:17" ht="24" customHeight="1" x14ac:dyDescent="0.35">
      <c r="A160" s="110"/>
      <c r="B160" s="263" t="str">
        <f>Datenerfassung!$AN120</f>
        <v>Jive</v>
      </c>
      <c r="C160" s="264"/>
      <c r="D160" s="110"/>
      <c r="E160" s="110"/>
      <c r="F160" s="110"/>
      <c r="G160" s="110"/>
      <c r="H160" s="111"/>
      <c r="I160" s="14"/>
      <c r="J160" s="110"/>
      <c r="K160" s="263" t="str">
        <f>Datenerfassung!$AN121</f>
        <v>Jive</v>
      </c>
      <c r="L160" s="264"/>
      <c r="M160" s="110"/>
      <c r="N160" s="110"/>
      <c r="O160" s="110"/>
      <c r="P160" s="110"/>
      <c r="Q160" s="111"/>
    </row>
    <row r="161" spans="1:17" ht="24" customHeight="1" x14ac:dyDescent="0.35">
      <c r="A161" s="110"/>
      <c r="B161" s="263" t="str">
        <f>Datenerfassung!$AO120</f>
        <v>Discofox</v>
      </c>
      <c r="C161" s="264"/>
      <c r="D161" s="110"/>
      <c r="E161" s="110"/>
      <c r="F161" s="110"/>
      <c r="G161" s="110"/>
      <c r="H161" s="111"/>
      <c r="I161" s="14"/>
      <c r="J161" s="110"/>
      <c r="K161" s="263" t="str">
        <f>Datenerfassung!$AO121</f>
        <v>Discofox</v>
      </c>
      <c r="L161" s="264"/>
      <c r="M161" s="110"/>
      <c r="N161" s="110"/>
      <c r="O161" s="110"/>
      <c r="P161" s="110"/>
      <c r="Q161" s="111"/>
    </row>
    <row r="162" spans="1:17" ht="8.5" customHeight="1" x14ac:dyDescent="0.35">
      <c r="A162" s="31"/>
      <c r="B162" s="37"/>
      <c r="C162" s="37"/>
      <c r="D162" s="37"/>
      <c r="E162" s="37"/>
      <c r="F162" s="37"/>
      <c r="G162" s="37"/>
      <c r="H162" s="37"/>
      <c r="I162" s="14"/>
      <c r="J162" s="31"/>
      <c r="K162" s="44"/>
      <c r="L162" s="37"/>
      <c r="M162" s="37"/>
      <c r="N162" s="37"/>
      <c r="O162" s="37"/>
      <c r="P162" s="37"/>
      <c r="Q162" s="37"/>
    </row>
    <row r="163" spans="1:17" x14ac:dyDescent="0.35">
      <c r="A163" s="114"/>
      <c r="B163" s="270" t="s">
        <v>127</v>
      </c>
      <c r="C163" s="271"/>
      <c r="D163" s="271"/>
      <c r="E163" s="271"/>
      <c r="F163" s="271"/>
      <c r="G163" s="271"/>
      <c r="H163" s="271"/>
      <c r="I163" s="14"/>
      <c r="J163" s="114"/>
      <c r="K163" s="270" t="s">
        <v>127</v>
      </c>
      <c r="L163" s="271"/>
      <c r="M163" s="271"/>
      <c r="N163" s="271"/>
      <c r="O163" s="271"/>
      <c r="P163" s="271"/>
      <c r="Q163" s="271"/>
    </row>
    <row r="164" spans="1:17" ht="8" customHeight="1" x14ac:dyDescent="0.35">
      <c r="A164" s="51"/>
      <c r="B164" s="115"/>
      <c r="C164" s="115"/>
      <c r="D164" s="115"/>
      <c r="E164" s="115"/>
      <c r="F164" s="115"/>
      <c r="G164" s="115"/>
      <c r="H164" s="115"/>
      <c r="I164" s="14"/>
      <c r="J164" s="51"/>
      <c r="K164" s="115"/>
      <c r="L164" s="115"/>
      <c r="M164" s="115"/>
      <c r="N164" s="115"/>
      <c r="O164" s="115"/>
      <c r="P164" s="115"/>
      <c r="Q164" s="115"/>
    </row>
    <row r="165" spans="1:17" x14ac:dyDescent="0.35">
      <c r="A165" s="257" t="s">
        <v>128</v>
      </c>
      <c r="B165" s="257"/>
      <c r="C165" s="257"/>
      <c r="D165" s="257"/>
      <c r="E165" s="257"/>
      <c r="F165" s="257"/>
      <c r="G165" s="257"/>
      <c r="H165" s="257"/>
      <c r="I165" s="14"/>
      <c r="J165" s="257" t="s">
        <v>128</v>
      </c>
      <c r="K165" s="257"/>
      <c r="L165" s="257"/>
      <c r="M165" s="257"/>
      <c r="N165" s="257"/>
      <c r="O165" s="257"/>
      <c r="P165" s="257"/>
      <c r="Q165" s="257"/>
    </row>
    <row r="166" spans="1:17" x14ac:dyDescent="0.35">
      <c r="A166" s="31"/>
      <c r="B166" s="37"/>
      <c r="C166" s="37"/>
      <c r="D166" s="37"/>
      <c r="E166" s="37"/>
      <c r="F166" s="37"/>
      <c r="G166" s="37"/>
      <c r="H166" s="37"/>
      <c r="I166" s="14"/>
      <c r="J166" s="31"/>
      <c r="K166" s="37"/>
      <c r="L166" s="37"/>
      <c r="M166" s="37"/>
      <c r="N166" s="37"/>
      <c r="O166" s="37"/>
      <c r="P166" s="37"/>
      <c r="Q166" s="37"/>
    </row>
    <row r="167" spans="1:17" x14ac:dyDescent="0.35">
      <c r="A167" s="52"/>
      <c r="B167" s="52"/>
      <c r="C167" s="52"/>
      <c r="D167" s="52"/>
      <c r="E167" s="52"/>
      <c r="F167" s="52"/>
      <c r="G167" s="52"/>
      <c r="H167" s="52"/>
      <c r="I167" s="14"/>
      <c r="J167" s="52"/>
      <c r="K167" s="52"/>
      <c r="L167" s="52"/>
      <c r="M167" s="52"/>
      <c r="N167" s="52"/>
      <c r="O167" s="52"/>
      <c r="P167" s="52"/>
      <c r="Q167" s="52"/>
    </row>
    <row r="168" spans="1:17" x14ac:dyDescent="0.35">
      <c r="A168" s="45">
        <f>Anmeldung!$L$19</f>
        <v>0</v>
      </c>
      <c r="B168" s="35"/>
      <c r="C168" s="35"/>
      <c r="D168" s="35"/>
      <c r="E168" s="272">
        <f>Anmeldung!$L$20</f>
        <v>0</v>
      </c>
      <c r="F168" s="272"/>
      <c r="G168" s="272"/>
      <c r="H168" s="89">
        <f>Anmeldung!$L$21</f>
        <v>0</v>
      </c>
      <c r="I168" s="14"/>
      <c r="J168" s="45">
        <f>Anmeldung!$L$19</f>
        <v>0</v>
      </c>
      <c r="K168" s="35"/>
      <c r="L168" s="35"/>
      <c r="M168" s="35"/>
      <c r="N168" s="272">
        <f>Anmeldung!$L$20</f>
        <v>0</v>
      </c>
      <c r="O168" s="272"/>
      <c r="P168" s="272"/>
      <c r="Q168" s="89">
        <f>Anmeldung!$L$21</f>
        <v>0</v>
      </c>
    </row>
    <row r="169" spans="1:17" ht="20" customHeight="1" x14ac:dyDescent="0.35">
      <c r="A169" s="49" t="s">
        <v>117</v>
      </c>
      <c r="B169" s="46"/>
      <c r="C169" s="46"/>
      <c r="D169" s="46"/>
      <c r="E169" s="46"/>
      <c r="F169" s="46"/>
      <c r="G169" s="46"/>
      <c r="H169" s="46"/>
      <c r="I169" s="9"/>
      <c r="J169" s="49" t="s">
        <v>117</v>
      </c>
      <c r="K169" s="50"/>
      <c r="L169" s="46"/>
      <c r="M169" s="46"/>
      <c r="N169" s="46"/>
      <c r="O169" s="46"/>
      <c r="P169" s="46"/>
      <c r="Q169" s="46"/>
    </row>
    <row r="170" spans="1:17" ht="31" customHeight="1" x14ac:dyDescent="0.35">
      <c r="A170" s="268">
        <f>Anmeldung!$E$7</f>
        <v>0</v>
      </c>
      <c r="B170" s="268"/>
      <c r="C170" s="269">
        <f>Anmeldung!$E$8</f>
        <v>0</v>
      </c>
      <c r="D170" s="269"/>
      <c r="E170" s="269"/>
      <c r="F170" s="269"/>
      <c r="G170" s="269"/>
      <c r="H170" s="85" t="str">
        <f>"# "&amp;Datenerfassung!$H122</f>
        <v># 113</v>
      </c>
      <c r="I170" s="42"/>
      <c r="J170" s="268">
        <f>Anmeldung!$E$7</f>
        <v>0</v>
      </c>
      <c r="K170" s="268"/>
      <c r="L170" s="269">
        <f>Anmeldung!$E$8</f>
        <v>0</v>
      </c>
      <c r="M170" s="269"/>
      <c r="N170" s="269"/>
      <c r="O170" s="269"/>
      <c r="P170" s="269"/>
      <c r="Q170" s="85" t="str">
        <f>"# "&amp;Datenerfassung!$H123</f>
        <v># 114</v>
      </c>
    </row>
    <row r="171" spans="1:17" ht="14" customHeight="1" x14ac:dyDescent="0.35">
      <c r="A171" s="47" t="s">
        <v>29</v>
      </c>
      <c r="B171" s="41"/>
      <c r="C171" s="267">
        <f>Datenerfassung!$C122</f>
        <v>0</v>
      </c>
      <c r="D171" s="267"/>
      <c r="E171" s="267"/>
      <c r="F171" s="267"/>
      <c r="G171" s="266" t="s">
        <v>159</v>
      </c>
      <c r="H171" s="266"/>
      <c r="I171" s="10"/>
      <c r="J171" s="47" t="s">
        <v>29</v>
      </c>
      <c r="K171" s="47"/>
      <c r="L171" s="267">
        <f>Datenerfassung!$C123</f>
        <v>0</v>
      </c>
      <c r="M171" s="267"/>
      <c r="N171" s="267"/>
      <c r="O171" s="267"/>
      <c r="P171" s="266" t="s">
        <v>159</v>
      </c>
      <c r="Q171" s="266"/>
    </row>
    <row r="172" spans="1:17" ht="14" customHeight="1" x14ac:dyDescent="0.35">
      <c r="A172" s="47" t="s">
        <v>30</v>
      </c>
      <c r="B172" s="41"/>
      <c r="C172" s="267">
        <f>Datenerfassung!$D122</f>
        <v>0</v>
      </c>
      <c r="D172" s="267"/>
      <c r="E172" s="267"/>
      <c r="F172" s="267"/>
      <c r="G172" s="266"/>
      <c r="H172" s="266"/>
      <c r="I172" s="11"/>
      <c r="J172" s="47" t="s">
        <v>30</v>
      </c>
      <c r="K172" s="47"/>
      <c r="L172" s="267">
        <f>Datenerfassung!$D123</f>
        <v>0</v>
      </c>
      <c r="M172" s="267"/>
      <c r="N172" s="267"/>
      <c r="O172" s="267"/>
      <c r="P172" s="266"/>
      <c r="Q172" s="266"/>
    </row>
    <row r="173" spans="1:17" ht="28" customHeight="1" x14ac:dyDescent="0.35">
      <c r="A173" s="47" t="s">
        <v>118</v>
      </c>
      <c r="B173" s="41"/>
      <c r="C173" s="259">
        <f>Datenerfassung!$G122</f>
        <v>0</v>
      </c>
      <c r="D173" s="259"/>
      <c r="E173" s="259"/>
      <c r="F173" s="259"/>
      <c r="G173" s="266"/>
      <c r="H173" s="266"/>
      <c r="I173" s="12"/>
      <c r="J173" s="47" t="s">
        <v>118</v>
      </c>
      <c r="K173" s="47"/>
      <c r="L173" s="259">
        <f>Datenerfassung!$G123</f>
        <v>0</v>
      </c>
      <c r="M173" s="259"/>
      <c r="N173" s="259"/>
      <c r="O173" s="259"/>
      <c r="P173" s="266"/>
      <c r="Q173" s="266"/>
    </row>
    <row r="174" spans="1:17" x14ac:dyDescent="0.35">
      <c r="A174" s="44"/>
      <c r="B174" s="37"/>
      <c r="C174" s="48"/>
      <c r="D174" s="48"/>
      <c r="E174" s="48"/>
      <c r="F174" s="48"/>
      <c r="G174" s="37"/>
      <c r="H174" s="43"/>
      <c r="I174" s="12"/>
      <c r="J174" s="44"/>
      <c r="K174" s="44"/>
      <c r="L174" s="48"/>
      <c r="M174" s="48"/>
      <c r="N174" s="48"/>
      <c r="O174" s="48"/>
      <c r="P174" s="37"/>
      <c r="Q174" s="43"/>
    </row>
    <row r="175" spans="1:17" x14ac:dyDescent="0.35">
      <c r="A175" s="44" t="s">
        <v>28</v>
      </c>
      <c r="B175" s="37"/>
      <c r="C175" s="260">
        <f>Datenerfassung!$B122</f>
        <v>0</v>
      </c>
      <c r="D175" s="260"/>
      <c r="E175" s="260"/>
      <c r="F175" s="260"/>
      <c r="G175" s="261"/>
      <c r="H175" s="261"/>
      <c r="I175" s="12"/>
      <c r="J175" s="44" t="s">
        <v>28</v>
      </c>
      <c r="K175" s="44"/>
      <c r="L175" s="260">
        <f>Datenerfassung!$B123</f>
        <v>0</v>
      </c>
      <c r="M175" s="260"/>
      <c r="N175" s="260"/>
      <c r="O175" s="260"/>
      <c r="P175" s="261"/>
      <c r="Q175" s="261"/>
    </row>
    <row r="176" spans="1:17" x14ac:dyDescent="0.35">
      <c r="A176" s="37"/>
      <c r="B176" s="37"/>
      <c r="C176" s="265"/>
      <c r="D176" s="265"/>
      <c r="E176" s="265"/>
      <c r="F176" s="265"/>
      <c r="G176" s="44" t="s">
        <v>125</v>
      </c>
      <c r="I176" s="12"/>
      <c r="J176" s="37"/>
      <c r="K176" s="44"/>
      <c r="L176" s="265"/>
      <c r="M176" s="265"/>
      <c r="N176" s="265"/>
      <c r="O176" s="265"/>
      <c r="P176" s="44" t="s">
        <v>125</v>
      </c>
    </row>
    <row r="177" spans="1:17" ht="17.5" x14ac:dyDescent="0.35">
      <c r="A177" s="37"/>
      <c r="B177" s="37"/>
      <c r="C177" s="37"/>
      <c r="D177" s="37"/>
      <c r="E177" s="37"/>
      <c r="F177" s="37"/>
      <c r="G177" s="37"/>
      <c r="H177" s="37"/>
      <c r="I177" s="11"/>
      <c r="J177" s="37"/>
      <c r="K177" s="44"/>
      <c r="L177" s="37"/>
      <c r="M177" s="37"/>
      <c r="N177" s="37"/>
      <c r="O177" s="37"/>
      <c r="P177" s="37"/>
      <c r="Q177" s="37"/>
    </row>
    <row r="178" spans="1:17" ht="25.5" customHeight="1" x14ac:dyDescent="0.35">
      <c r="A178" s="262" t="s">
        <v>152</v>
      </c>
      <c r="B178" s="262"/>
      <c r="C178" s="262"/>
      <c r="D178" s="36" t="s">
        <v>113</v>
      </c>
      <c r="E178" s="36" t="s">
        <v>114</v>
      </c>
      <c r="F178" s="116" t="s">
        <v>115</v>
      </c>
      <c r="G178" s="116" t="s">
        <v>126</v>
      </c>
      <c r="H178" s="116" t="s">
        <v>116</v>
      </c>
      <c r="I178" s="10"/>
      <c r="J178" s="262" t="s">
        <v>152</v>
      </c>
      <c r="K178" s="262"/>
      <c r="L178" s="262"/>
      <c r="M178" s="36" t="s">
        <v>113</v>
      </c>
      <c r="N178" s="36" t="s">
        <v>114</v>
      </c>
      <c r="O178" s="116" t="s">
        <v>115</v>
      </c>
      <c r="P178" s="116" t="s">
        <v>126</v>
      </c>
      <c r="Q178" s="116" t="s">
        <v>116</v>
      </c>
    </row>
    <row r="179" spans="1:17" ht="24" customHeight="1" x14ac:dyDescent="0.35">
      <c r="A179" s="110"/>
      <c r="B179" s="263" t="str">
        <f>Datenerfassung!$AE122</f>
        <v>Langsamer Walzer</v>
      </c>
      <c r="C179" s="264"/>
      <c r="D179" s="110"/>
      <c r="E179" s="110"/>
      <c r="F179" s="110"/>
      <c r="G179" s="110"/>
      <c r="H179" s="111"/>
      <c r="I179" s="13"/>
      <c r="J179" s="110"/>
      <c r="K179" s="263" t="str">
        <f>Datenerfassung!$AE123</f>
        <v>Langsamer Walzer</v>
      </c>
      <c r="L179" s="264"/>
      <c r="M179" s="110"/>
      <c r="N179" s="110"/>
      <c r="O179" s="110"/>
      <c r="P179" s="110"/>
      <c r="Q179" s="111"/>
    </row>
    <row r="180" spans="1:17" ht="24" customHeight="1" x14ac:dyDescent="0.35">
      <c r="A180" s="110"/>
      <c r="B180" s="263" t="str">
        <f>Datenerfassung!$AF122</f>
        <v>Tango</v>
      </c>
      <c r="C180" s="264"/>
      <c r="D180" s="110"/>
      <c r="E180" s="110"/>
      <c r="F180" s="110"/>
      <c r="G180" s="110"/>
      <c r="H180" s="111"/>
      <c r="I180" s="10"/>
      <c r="J180" s="110"/>
      <c r="K180" s="263" t="str">
        <f>Datenerfassung!$AF123</f>
        <v>Tango</v>
      </c>
      <c r="L180" s="264"/>
      <c r="M180" s="110"/>
      <c r="N180" s="110"/>
      <c r="O180" s="110"/>
      <c r="P180" s="110"/>
      <c r="Q180" s="111"/>
    </row>
    <row r="181" spans="1:17" ht="24" customHeight="1" x14ac:dyDescent="0.35">
      <c r="A181" s="110"/>
      <c r="B181" s="263" t="str">
        <f>Datenerfassung!$AG122</f>
        <v>Wiener Walzer</v>
      </c>
      <c r="C181" s="264"/>
      <c r="D181" s="110"/>
      <c r="E181" s="110"/>
      <c r="F181" s="110"/>
      <c r="G181" s="110"/>
      <c r="H181" s="111"/>
      <c r="I181" s="35"/>
      <c r="J181" s="110"/>
      <c r="K181" s="263" t="str">
        <f>Datenerfassung!$AG123</f>
        <v>Wiener Walzer</v>
      </c>
      <c r="L181" s="264"/>
      <c r="M181" s="110"/>
      <c r="N181" s="110"/>
      <c r="O181" s="110"/>
      <c r="P181" s="110"/>
      <c r="Q181" s="111"/>
    </row>
    <row r="182" spans="1:17" ht="24" customHeight="1" x14ac:dyDescent="0.35">
      <c r="A182" s="110"/>
      <c r="B182" s="263" t="str">
        <f>Datenerfassung!$AH122</f>
        <v>Slowfox</v>
      </c>
      <c r="C182" s="264"/>
      <c r="D182" s="110"/>
      <c r="E182" s="110"/>
      <c r="F182" s="110"/>
      <c r="G182" s="110"/>
      <c r="H182" s="111"/>
      <c r="I182" s="35"/>
      <c r="J182" s="110"/>
      <c r="K182" s="263" t="str">
        <f>Datenerfassung!$AH123</f>
        <v>Slowfox</v>
      </c>
      <c r="L182" s="264"/>
      <c r="M182" s="110"/>
      <c r="N182" s="110"/>
      <c r="O182" s="110"/>
      <c r="P182" s="110"/>
      <c r="Q182" s="111"/>
    </row>
    <row r="183" spans="1:17" ht="24" customHeight="1" x14ac:dyDescent="0.35">
      <c r="A183" s="110"/>
      <c r="B183" s="263" t="str">
        <f>Datenerfassung!$AI122</f>
        <v>Quickstep</v>
      </c>
      <c r="C183" s="264"/>
      <c r="D183" s="110"/>
      <c r="E183" s="110"/>
      <c r="F183" s="110"/>
      <c r="G183" s="110"/>
      <c r="H183" s="111"/>
      <c r="I183" s="35"/>
      <c r="J183" s="110"/>
      <c r="K183" s="263" t="str">
        <f>Datenerfassung!$AI123</f>
        <v>Quickstep</v>
      </c>
      <c r="L183" s="264"/>
      <c r="M183" s="110"/>
      <c r="N183" s="110"/>
      <c r="O183" s="110"/>
      <c r="P183" s="110"/>
      <c r="Q183" s="111"/>
    </row>
    <row r="184" spans="1:17" ht="24" customHeight="1" x14ac:dyDescent="0.35">
      <c r="A184" s="110"/>
      <c r="B184" s="263" t="str">
        <f>Datenerfassung!$AJ122</f>
        <v>Samba</v>
      </c>
      <c r="C184" s="264"/>
      <c r="D184" s="110"/>
      <c r="E184" s="110"/>
      <c r="F184" s="110"/>
      <c r="G184" s="110"/>
      <c r="H184" s="111"/>
      <c r="I184" s="10"/>
      <c r="J184" s="110"/>
      <c r="K184" s="263" t="str">
        <f>Datenerfassung!$AJ123</f>
        <v>Samba</v>
      </c>
      <c r="L184" s="264"/>
      <c r="M184" s="110"/>
      <c r="N184" s="110"/>
      <c r="O184" s="110"/>
      <c r="P184" s="110"/>
      <c r="Q184" s="111"/>
    </row>
    <row r="185" spans="1:17" ht="24" customHeight="1" x14ac:dyDescent="0.35">
      <c r="A185" s="110"/>
      <c r="B185" s="263" t="str">
        <f>Datenerfassung!$AK122</f>
        <v>Chachacha</v>
      </c>
      <c r="C185" s="264"/>
      <c r="D185" s="110"/>
      <c r="E185" s="110"/>
      <c r="F185" s="112"/>
      <c r="G185" s="112"/>
      <c r="H185" s="113"/>
      <c r="I185" s="14"/>
      <c r="J185" s="110"/>
      <c r="K185" s="263" t="str">
        <f>Datenerfassung!$AK123</f>
        <v>Chachacha</v>
      </c>
      <c r="L185" s="264"/>
      <c r="M185" s="110"/>
      <c r="N185" s="110"/>
      <c r="O185" s="112"/>
      <c r="P185" s="112"/>
      <c r="Q185" s="113"/>
    </row>
    <row r="186" spans="1:17" ht="24" customHeight="1" x14ac:dyDescent="0.35">
      <c r="A186" s="110"/>
      <c r="B186" s="263" t="str">
        <f>Datenerfassung!$AL122</f>
        <v>Rumba</v>
      </c>
      <c r="C186" s="264"/>
      <c r="D186" s="110"/>
      <c r="E186" s="110"/>
      <c r="F186" s="110"/>
      <c r="G186" s="110"/>
      <c r="H186" s="111"/>
      <c r="I186" s="14"/>
      <c r="J186" s="110"/>
      <c r="K186" s="263" t="str">
        <f>Datenerfassung!$AL123</f>
        <v>Rumba</v>
      </c>
      <c r="L186" s="264"/>
      <c r="M186" s="110"/>
      <c r="N186" s="110"/>
      <c r="O186" s="110"/>
      <c r="P186" s="110"/>
      <c r="Q186" s="111"/>
    </row>
    <row r="187" spans="1:17" ht="24" customHeight="1" x14ac:dyDescent="0.35">
      <c r="A187" s="110"/>
      <c r="B187" s="263" t="str">
        <f>Datenerfassung!$AM122</f>
        <v>Paso Doble</v>
      </c>
      <c r="C187" s="264"/>
      <c r="D187" s="110"/>
      <c r="E187" s="110"/>
      <c r="F187" s="110"/>
      <c r="G187" s="110"/>
      <c r="H187" s="111"/>
      <c r="I187" s="14"/>
      <c r="J187" s="110"/>
      <c r="K187" s="263" t="str">
        <f>Datenerfassung!$AM123</f>
        <v>Paso Doble</v>
      </c>
      <c r="L187" s="264"/>
      <c r="M187" s="110"/>
      <c r="N187" s="110"/>
      <c r="O187" s="110"/>
      <c r="P187" s="110"/>
      <c r="Q187" s="111"/>
    </row>
    <row r="188" spans="1:17" ht="24" customHeight="1" x14ac:dyDescent="0.35">
      <c r="A188" s="110"/>
      <c r="B188" s="263" t="str">
        <f>Datenerfassung!$AN122</f>
        <v>Jive</v>
      </c>
      <c r="C188" s="264"/>
      <c r="D188" s="110"/>
      <c r="E188" s="110"/>
      <c r="F188" s="110"/>
      <c r="G188" s="110"/>
      <c r="H188" s="111"/>
      <c r="I188" s="14"/>
      <c r="J188" s="110"/>
      <c r="K188" s="263" t="str">
        <f>Datenerfassung!$AN123</f>
        <v>Jive</v>
      </c>
      <c r="L188" s="264"/>
      <c r="M188" s="110"/>
      <c r="N188" s="110"/>
      <c r="O188" s="110"/>
      <c r="P188" s="110"/>
      <c r="Q188" s="111"/>
    </row>
    <row r="189" spans="1:17" ht="24" customHeight="1" x14ac:dyDescent="0.35">
      <c r="A189" s="110"/>
      <c r="B189" s="263" t="str">
        <f>Datenerfassung!$AO122</f>
        <v>Discofox</v>
      </c>
      <c r="C189" s="264"/>
      <c r="D189" s="110"/>
      <c r="E189" s="110"/>
      <c r="F189" s="110"/>
      <c r="G189" s="110"/>
      <c r="H189" s="111"/>
      <c r="I189" s="14"/>
      <c r="J189" s="110"/>
      <c r="K189" s="263" t="str">
        <f>Datenerfassung!$AO123</f>
        <v>Discofox</v>
      </c>
      <c r="L189" s="264"/>
      <c r="M189" s="110"/>
      <c r="N189" s="110"/>
      <c r="O189" s="110"/>
      <c r="P189" s="110"/>
      <c r="Q189" s="111"/>
    </row>
    <row r="190" spans="1:17" ht="8.5" customHeight="1" x14ac:dyDescent="0.35">
      <c r="A190" s="31"/>
      <c r="B190" s="37"/>
      <c r="C190" s="37"/>
      <c r="D190" s="37"/>
      <c r="E190" s="37"/>
      <c r="F190" s="37"/>
      <c r="G190" s="37"/>
      <c r="H190" s="37"/>
      <c r="I190" s="14"/>
      <c r="J190" s="31"/>
      <c r="K190" s="44"/>
      <c r="L190" s="37"/>
      <c r="M190" s="37"/>
      <c r="N190" s="37"/>
      <c r="O190" s="37"/>
      <c r="P190" s="37"/>
      <c r="Q190" s="37"/>
    </row>
    <row r="191" spans="1:17" x14ac:dyDescent="0.35">
      <c r="A191" s="114"/>
      <c r="B191" s="270" t="s">
        <v>127</v>
      </c>
      <c r="C191" s="271"/>
      <c r="D191" s="271"/>
      <c r="E191" s="271"/>
      <c r="F191" s="271"/>
      <c r="G191" s="271"/>
      <c r="H191" s="271"/>
      <c r="I191" s="14"/>
      <c r="J191" s="114"/>
      <c r="K191" s="270" t="s">
        <v>127</v>
      </c>
      <c r="L191" s="271"/>
      <c r="M191" s="271"/>
      <c r="N191" s="271"/>
      <c r="O191" s="271"/>
      <c r="P191" s="271"/>
      <c r="Q191" s="271"/>
    </row>
    <row r="192" spans="1:17" ht="8" customHeight="1" x14ac:dyDescent="0.35">
      <c r="A192" s="51"/>
      <c r="B192" s="115"/>
      <c r="C192" s="115"/>
      <c r="D192" s="115"/>
      <c r="E192" s="115"/>
      <c r="F192" s="115"/>
      <c r="G192" s="115"/>
      <c r="H192" s="115"/>
      <c r="I192" s="14"/>
      <c r="J192" s="51"/>
      <c r="K192" s="115"/>
      <c r="L192" s="115"/>
      <c r="M192" s="115"/>
      <c r="N192" s="115"/>
      <c r="O192" s="115"/>
      <c r="P192" s="115"/>
      <c r="Q192" s="115"/>
    </row>
    <row r="193" spans="1:17" x14ac:dyDescent="0.35">
      <c r="A193" s="257" t="s">
        <v>128</v>
      </c>
      <c r="B193" s="257"/>
      <c r="C193" s="257"/>
      <c r="D193" s="257"/>
      <c r="E193" s="257"/>
      <c r="F193" s="257"/>
      <c r="G193" s="257"/>
      <c r="H193" s="257"/>
      <c r="I193" s="14"/>
      <c r="J193" s="257" t="s">
        <v>128</v>
      </c>
      <c r="K193" s="257"/>
      <c r="L193" s="257"/>
      <c r="M193" s="257"/>
      <c r="N193" s="257"/>
      <c r="O193" s="257"/>
      <c r="P193" s="257"/>
      <c r="Q193" s="257"/>
    </row>
    <row r="194" spans="1:17" x14ac:dyDescent="0.35">
      <c r="A194" s="31"/>
      <c r="B194" s="37"/>
      <c r="C194" s="37"/>
      <c r="D194" s="37"/>
      <c r="E194" s="37"/>
      <c r="F194" s="37"/>
      <c r="G194" s="37"/>
      <c r="H194" s="37"/>
      <c r="I194" s="14"/>
      <c r="J194" s="31"/>
      <c r="K194" s="37"/>
      <c r="L194" s="37"/>
      <c r="M194" s="37"/>
      <c r="N194" s="37"/>
      <c r="O194" s="37"/>
      <c r="P194" s="37"/>
      <c r="Q194" s="37"/>
    </row>
    <row r="195" spans="1:17" x14ac:dyDescent="0.35">
      <c r="A195" s="52"/>
      <c r="B195" s="52"/>
      <c r="C195" s="52"/>
      <c r="D195" s="52"/>
      <c r="E195" s="52"/>
      <c r="F195" s="52"/>
      <c r="G195" s="52"/>
      <c r="H195" s="52"/>
      <c r="I195" s="14"/>
      <c r="J195" s="52"/>
      <c r="K195" s="52"/>
      <c r="L195" s="52"/>
      <c r="M195" s="52"/>
      <c r="N195" s="52"/>
      <c r="O195" s="52"/>
      <c r="P195" s="52"/>
      <c r="Q195" s="52"/>
    </row>
    <row r="196" spans="1:17" x14ac:dyDescent="0.35">
      <c r="A196" s="45">
        <f>Anmeldung!$L$19</f>
        <v>0</v>
      </c>
      <c r="B196" s="35"/>
      <c r="C196" s="35"/>
      <c r="D196" s="35"/>
      <c r="E196" s="272">
        <f>Anmeldung!$L$20</f>
        <v>0</v>
      </c>
      <c r="F196" s="272"/>
      <c r="G196" s="272"/>
      <c r="H196" s="89">
        <f>Anmeldung!$L$21</f>
        <v>0</v>
      </c>
      <c r="I196" s="14"/>
      <c r="J196" s="45">
        <f>Anmeldung!$L$19</f>
        <v>0</v>
      </c>
      <c r="K196" s="35"/>
      <c r="L196" s="35"/>
      <c r="M196" s="35"/>
      <c r="N196" s="272">
        <f>Anmeldung!$L$20</f>
        <v>0</v>
      </c>
      <c r="O196" s="272"/>
      <c r="P196" s="272"/>
      <c r="Q196" s="89">
        <f>Anmeldung!$L$21</f>
        <v>0</v>
      </c>
    </row>
    <row r="197" spans="1:17" ht="20" customHeight="1" x14ac:dyDescent="0.35">
      <c r="A197" s="49" t="s">
        <v>117</v>
      </c>
      <c r="B197" s="46"/>
      <c r="C197" s="46"/>
      <c r="D197" s="46"/>
      <c r="E197" s="46"/>
      <c r="F197" s="46"/>
      <c r="G197" s="46"/>
      <c r="H197" s="46"/>
      <c r="I197" s="9"/>
      <c r="J197" s="49" t="s">
        <v>117</v>
      </c>
      <c r="K197" s="50"/>
      <c r="L197" s="46"/>
      <c r="M197" s="46"/>
      <c r="N197" s="46"/>
      <c r="O197" s="46"/>
      <c r="P197" s="46"/>
      <c r="Q197" s="46"/>
    </row>
    <row r="198" spans="1:17" ht="31" customHeight="1" x14ac:dyDescent="0.35">
      <c r="A198" s="268">
        <f>Anmeldung!$E$7</f>
        <v>0</v>
      </c>
      <c r="B198" s="268"/>
      <c r="C198" s="269">
        <f>Anmeldung!$E$8</f>
        <v>0</v>
      </c>
      <c r="D198" s="269"/>
      <c r="E198" s="269"/>
      <c r="F198" s="269"/>
      <c r="G198" s="269"/>
      <c r="H198" s="85" t="str">
        <f>"# "&amp;Datenerfassung!$H124</f>
        <v># 115</v>
      </c>
      <c r="I198" s="42"/>
      <c r="J198" s="268">
        <f>Anmeldung!$E$7</f>
        <v>0</v>
      </c>
      <c r="K198" s="268"/>
      <c r="L198" s="269">
        <f>Anmeldung!$E$8</f>
        <v>0</v>
      </c>
      <c r="M198" s="269"/>
      <c r="N198" s="269"/>
      <c r="O198" s="269"/>
      <c r="P198" s="269"/>
      <c r="Q198" s="85" t="str">
        <f>"# "&amp;Datenerfassung!$H125</f>
        <v># 116</v>
      </c>
    </row>
    <row r="199" spans="1:17" ht="14" customHeight="1" x14ac:dyDescent="0.35">
      <c r="A199" s="47" t="s">
        <v>29</v>
      </c>
      <c r="B199" s="41"/>
      <c r="C199" s="267">
        <f>Datenerfassung!$C124</f>
        <v>0</v>
      </c>
      <c r="D199" s="267"/>
      <c r="E199" s="267"/>
      <c r="F199" s="267"/>
      <c r="G199" s="266" t="s">
        <v>159</v>
      </c>
      <c r="H199" s="266"/>
      <c r="I199" s="10"/>
      <c r="J199" s="47" t="s">
        <v>29</v>
      </c>
      <c r="K199" s="47"/>
      <c r="L199" s="267">
        <f>Datenerfassung!$C125</f>
        <v>0</v>
      </c>
      <c r="M199" s="267"/>
      <c r="N199" s="267"/>
      <c r="O199" s="267"/>
      <c r="P199" s="266" t="s">
        <v>159</v>
      </c>
      <c r="Q199" s="266"/>
    </row>
    <row r="200" spans="1:17" ht="14" customHeight="1" x14ac:dyDescent="0.35">
      <c r="A200" s="47" t="s">
        <v>30</v>
      </c>
      <c r="B200" s="41"/>
      <c r="C200" s="267">
        <f>Datenerfassung!$D124</f>
        <v>0</v>
      </c>
      <c r="D200" s="267"/>
      <c r="E200" s="267"/>
      <c r="F200" s="267"/>
      <c r="G200" s="266"/>
      <c r="H200" s="266"/>
      <c r="I200" s="11"/>
      <c r="J200" s="47" t="s">
        <v>30</v>
      </c>
      <c r="K200" s="47"/>
      <c r="L200" s="267">
        <f>Datenerfassung!$D125</f>
        <v>0</v>
      </c>
      <c r="M200" s="267"/>
      <c r="N200" s="267"/>
      <c r="O200" s="267"/>
      <c r="P200" s="266"/>
      <c r="Q200" s="266"/>
    </row>
    <row r="201" spans="1:17" ht="28" customHeight="1" x14ac:dyDescent="0.35">
      <c r="A201" s="47" t="s">
        <v>118</v>
      </c>
      <c r="B201" s="41"/>
      <c r="C201" s="259">
        <f>Datenerfassung!$G124</f>
        <v>0</v>
      </c>
      <c r="D201" s="259"/>
      <c r="E201" s="259"/>
      <c r="F201" s="259"/>
      <c r="G201" s="266"/>
      <c r="H201" s="266"/>
      <c r="I201" s="12"/>
      <c r="J201" s="47" t="s">
        <v>118</v>
      </c>
      <c r="K201" s="47"/>
      <c r="L201" s="259">
        <f>Datenerfassung!$G125</f>
        <v>0</v>
      </c>
      <c r="M201" s="259"/>
      <c r="N201" s="259"/>
      <c r="O201" s="259"/>
      <c r="P201" s="266"/>
      <c r="Q201" s="266"/>
    </row>
    <row r="202" spans="1:17" x14ac:dyDescent="0.35">
      <c r="A202" s="44"/>
      <c r="B202" s="37"/>
      <c r="C202" s="48"/>
      <c r="D202" s="48"/>
      <c r="E202" s="48"/>
      <c r="F202" s="48"/>
      <c r="G202" s="37"/>
      <c r="H202" s="43"/>
      <c r="I202" s="12"/>
      <c r="J202" s="44"/>
      <c r="K202" s="44"/>
      <c r="L202" s="48"/>
      <c r="M202" s="48"/>
      <c r="N202" s="48"/>
      <c r="O202" s="48"/>
      <c r="P202" s="37"/>
      <c r="Q202" s="43"/>
    </row>
    <row r="203" spans="1:17" x14ac:dyDescent="0.35">
      <c r="A203" s="44" t="s">
        <v>28</v>
      </c>
      <c r="B203" s="37"/>
      <c r="C203" s="260">
        <f>Datenerfassung!$B124</f>
        <v>0</v>
      </c>
      <c r="D203" s="260"/>
      <c r="E203" s="260"/>
      <c r="F203" s="260"/>
      <c r="G203" s="261"/>
      <c r="H203" s="261"/>
      <c r="I203" s="12"/>
      <c r="J203" s="44" t="s">
        <v>28</v>
      </c>
      <c r="K203" s="44"/>
      <c r="L203" s="260">
        <f>Datenerfassung!$B125</f>
        <v>0</v>
      </c>
      <c r="M203" s="260"/>
      <c r="N203" s="260"/>
      <c r="O203" s="260"/>
      <c r="P203" s="261"/>
      <c r="Q203" s="261"/>
    </row>
    <row r="204" spans="1:17" x14ac:dyDescent="0.35">
      <c r="A204" s="37"/>
      <c r="B204" s="37"/>
      <c r="C204" s="265"/>
      <c r="D204" s="265"/>
      <c r="E204" s="265"/>
      <c r="F204" s="265"/>
      <c r="G204" s="44" t="s">
        <v>125</v>
      </c>
      <c r="I204" s="12"/>
      <c r="J204" s="37"/>
      <c r="K204" s="44"/>
      <c r="L204" s="265"/>
      <c r="M204" s="265"/>
      <c r="N204" s="265"/>
      <c r="O204" s="265"/>
      <c r="P204" s="44" t="s">
        <v>125</v>
      </c>
    </row>
    <row r="205" spans="1:17" ht="17.5" x14ac:dyDescent="0.35">
      <c r="A205" s="37"/>
      <c r="B205" s="37"/>
      <c r="C205" s="37"/>
      <c r="D205" s="37"/>
      <c r="E205" s="37"/>
      <c r="F205" s="37"/>
      <c r="G205" s="37"/>
      <c r="H205" s="37"/>
      <c r="I205" s="11"/>
      <c r="J205" s="37"/>
      <c r="K205" s="44"/>
      <c r="L205" s="37"/>
      <c r="M205" s="37"/>
      <c r="N205" s="37"/>
      <c r="O205" s="37"/>
      <c r="P205" s="37"/>
      <c r="Q205" s="37"/>
    </row>
    <row r="206" spans="1:17" ht="25.5" customHeight="1" x14ac:dyDescent="0.35">
      <c r="A206" s="262" t="s">
        <v>152</v>
      </c>
      <c r="B206" s="262"/>
      <c r="C206" s="262"/>
      <c r="D206" s="36" t="s">
        <v>113</v>
      </c>
      <c r="E206" s="36" t="s">
        <v>114</v>
      </c>
      <c r="F206" s="116" t="s">
        <v>115</v>
      </c>
      <c r="G206" s="116" t="s">
        <v>126</v>
      </c>
      <c r="H206" s="116" t="s">
        <v>116</v>
      </c>
      <c r="I206" s="10"/>
      <c r="J206" s="262" t="s">
        <v>152</v>
      </c>
      <c r="K206" s="262"/>
      <c r="L206" s="262"/>
      <c r="M206" s="36" t="s">
        <v>113</v>
      </c>
      <c r="N206" s="36" t="s">
        <v>114</v>
      </c>
      <c r="O206" s="116" t="s">
        <v>115</v>
      </c>
      <c r="P206" s="116" t="s">
        <v>126</v>
      </c>
      <c r="Q206" s="116" t="s">
        <v>116</v>
      </c>
    </row>
    <row r="207" spans="1:17" ht="24" customHeight="1" x14ac:dyDescent="0.35">
      <c r="A207" s="110"/>
      <c r="B207" s="263" t="str">
        <f>Datenerfassung!$AE124</f>
        <v>Langsamer Walzer</v>
      </c>
      <c r="C207" s="264"/>
      <c r="D207" s="110"/>
      <c r="E207" s="110"/>
      <c r="F207" s="110"/>
      <c r="G207" s="110"/>
      <c r="H207" s="111"/>
      <c r="I207" s="13"/>
      <c r="J207" s="110"/>
      <c r="K207" s="263" t="str">
        <f>Datenerfassung!$AE125</f>
        <v>Langsamer Walzer</v>
      </c>
      <c r="L207" s="264"/>
      <c r="M207" s="110"/>
      <c r="N207" s="110"/>
      <c r="O207" s="110"/>
      <c r="P207" s="110"/>
      <c r="Q207" s="111"/>
    </row>
    <row r="208" spans="1:17" ht="24" customHeight="1" x14ac:dyDescent="0.35">
      <c r="A208" s="110"/>
      <c r="B208" s="263" t="str">
        <f>Datenerfassung!$AF124</f>
        <v>Tango</v>
      </c>
      <c r="C208" s="264"/>
      <c r="D208" s="110"/>
      <c r="E208" s="110"/>
      <c r="F208" s="110"/>
      <c r="G208" s="110"/>
      <c r="H208" s="111"/>
      <c r="I208" s="10"/>
      <c r="J208" s="110"/>
      <c r="K208" s="263" t="str">
        <f>Datenerfassung!$AF125</f>
        <v>Tango</v>
      </c>
      <c r="L208" s="264"/>
      <c r="M208" s="110"/>
      <c r="N208" s="110"/>
      <c r="O208" s="110"/>
      <c r="P208" s="110"/>
      <c r="Q208" s="111"/>
    </row>
    <row r="209" spans="1:17" ht="24" customHeight="1" x14ac:dyDescent="0.35">
      <c r="A209" s="110"/>
      <c r="B209" s="263" t="str">
        <f>Datenerfassung!$AG124</f>
        <v>Wiener Walzer</v>
      </c>
      <c r="C209" s="264"/>
      <c r="D209" s="110"/>
      <c r="E209" s="110"/>
      <c r="F209" s="110"/>
      <c r="G209" s="110"/>
      <c r="H209" s="111"/>
      <c r="I209" s="35"/>
      <c r="J209" s="110"/>
      <c r="K209" s="263" t="str">
        <f>Datenerfassung!$AG125</f>
        <v>Wiener Walzer</v>
      </c>
      <c r="L209" s="264"/>
      <c r="M209" s="110"/>
      <c r="N209" s="110"/>
      <c r="O209" s="110"/>
      <c r="P209" s="110"/>
      <c r="Q209" s="111"/>
    </row>
    <row r="210" spans="1:17" ht="24" customHeight="1" x14ac:dyDescent="0.35">
      <c r="A210" s="110"/>
      <c r="B210" s="263" t="str">
        <f>Datenerfassung!$AH124</f>
        <v>Slowfox</v>
      </c>
      <c r="C210" s="264"/>
      <c r="D210" s="110"/>
      <c r="E210" s="110"/>
      <c r="F210" s="110"/>
      <c r="G210" s="110"/>
      <c r="H210" s="111"/>
      <c r="I210" s="35"/>
      <c r="J210" s="110"/>
      <c r="K210" s="263" t="str">
        <f>Datenerfassung!$AH125</f>
        <v>Slowfox</v>
      </c>
      <c r="L210" s="264"/>
      <c r="M210" s="110"/>
      <c r="N210" s="110"/>
      <c r="O210" s="110"/>
      <c r="P210" s="110"/>
      <c r="Q210" s="111"/>
    </row>
    <row r="211" spans="1:17" ht="24" customHeight="1" x14ac:dyDescent="0.35">
      <c r="A211" s="110"/>
      <c r="B211" s="263" t="str">
        <f>Datenerfassung!$AI124</f>
        <v>Quickstep</v>
      </c>
      <c r="C211" s="264"/>
      <c r="D211" s="110"/>
      <c r="E211" s="110"/>
      <c r="F211" s="110"/>
      <c r="G211" s="110"/>
      <c r="H211" s="111"/>
      <c r="I211" s="35"/>
      <c r="J211" s="110"/>
      <c r="K211" s="263" t="str">
        <f>Datenerfassung!$AI125</f>
        <v>Quickstep</v>
      </c>
      <c r="L211" s="264"/>
      <c r="M211" s="110"/>
      <c r="N211" s="110"/>
      <c r="O211" s="110"/>
      <c r="P211" s="110"/>
      <c r="Q211" s="111"/>
    </row>
    <row r="212" spans="1:17" ht="24" customHeight="1" x14ac:dyDescent="0.35">
      <c r="A212" s="110"/>
      <c r="B212" s="263" t="str">
        <f>Datenerfassung!$AJ124</f>
        <v>Samba</v>
      </c>
      <c r="C212" s="264"/>
      <c r="D212" s="110"/>
      <c r="E212" s="110"/>
      <c r="F212" s="110"/>
      <c r="G212" s="110"/>
      <c r="H212" s="111"/>
      <c r="I212" s="10"/>
      <c r="J212" s="110"/>
      <c r="K212" s="263" t="str">
        <f>Datenerfassung!$AJ125</f>
        <v>Samba</v>
      </c>
      <c r="L212" s="264"/>
      <c r="M212" s="110"/>
      <c r="N212" s="110"/>
      <c r="O212" s="110"/>
      <c r="P212" s="110"/>
      <c r="Q212" s="111"/>
    </row>
    <row r="213" spans="1:17" ht="24" customHeight="1" x14ac:dyDescent="0.35">
      <c r="A213" s="110"/>
      <c r="B213" s="263" t="str">
        <f>Datenerfassung!$AK124</f>
        <v>Chachacha</v>
      </c>
      <c r="C213" s="264"/>
      <c r="D213" s="110"/>
      <c r="E213" s="110"/>
      <c r="F213" s="112"/>
      <c r="G213" s="112"/>
      <c r="H213" s="113"/>
      <c r="I213" s="14"/>
      <c r="J213" s="110"/>
      <c r="K213" s="263" t="str">
        <f>Datenerfassung!$AK125</f>
        <v>Chachacha</v>
      </c>
      <c r="L213" s="264"/>
      <c r="M213" s="110"/>
      <c r="N213" s="110"/>
      <c r="O213" s="112"/>
      <c r="P213" s="112"/>
      <c r="Q213" s="113"/>
    </row>
    <row r="214" spans="1:17" ht="24" customHeight="1" x14ac:dyDescent="0.35">
      <c r="A214" s="110"/>
      <c r="B214" s="263" t="str">
        <f>Datenerfassung!$AL124</f>
        <v>Rumba</v>
      </c>
      <c r="C214" s="264"/>
      <c r="D214" s="110"/>
      <c r="E214" s="110"/>
      <c r="F214" s="110"/>
      <c r="G214" s="110"/>
      <c r="H214" s="111"/>
      <c r="I214" s="14"/>
      <c r="J214" s="110"/>
      <c r="K214" s="263" t="str">
        <f>Datenerfassung!$AL125</f>
        <v>Rumba</v>
      </c>
      <c r="L214" s="264"/>
      <c r="M214" s="110"/>
      <c r="N214" s="110"/>
      <c r="O214" s="110"/>
      <c r="P214" s="110"/>
      <c r="Q214" s="111"/>
    </row>
    <row r="215" spans="1:17" ht="24" customHeight="1" x14ac:dyDescent="0.35">
      <c r="A215" s="110"/>
      <c r="B215" s="263" t="str">
        <f>Datenerfassung!$AM124</f>
        <v>Paso Doble</v>
      </c>
      <c r="C215" s="264"/>
      <c r="D215" s="110"/>
      <c r="E215" s="110"/>
      <c r="F215" s="110"/>
      <c r="G215" s="110"/>
      <c r="H215" s="111"/>
      <c r="I215" s="14"/>
      <c r="J215" s="110"/>
      <c r="K215" s="263" t="str">
        <f>Datenerfassung!$AM125</f>
        <v>Paso Doble</v>
      </c>
      <c r="L215" s="264"/>
      <c r="M215" s="110"/>
      <c r="N215" s="110"/>
      <c r="O215" s="110"/>
      <c r="P215" s="110"/>
      <c r="Q215" s="111"/>
    </row>
    <row r="216" spans="1:17" ht="24" customHeight="1" x14ac:dyDescent="0.35">
      <c r="A216" s="110"/>
      <c r="B216" s="263" t="str">
        <f>Datenerfassung!$AN124</f>
        <v>Jive</v>
      </c>
      <c r="C216" s="264"/>
      <c r="D216" s="110"/>
      <c r="E216" s="110"/>
      <c r="F216" s="110"/>
      <c r="G216" s="110"/>
      <c r="H216" s="111"/>
      <c r="I216" s="14"/>
      <c r="J216" s="110"/>
      <c r="K216" s="263" t="str">
        <f>Datenerfassung!$AN125</f>
        <v>Jive</v>
      </c>
      <c r="L216" s="264"/>
      <c r="M216" s="110"/>
      <c r="N216" s="110"/>
      <c r="O216" s="110"/>
      <c r="P216" s="110"/>
      <c r="Q216" s="111"/>
    </row>
    <row r="217" spans="1:17" ht="24" customHeight="1" x14ac:dyDescent="0.35">
      <c r="A217" s="110"/>
      <c r="B217" s="263" t="str">
        <f>Datenerfassung!$AO124</f>
        <v>Discofox</v>
      </c>
      <c r="C217" s="264"/>
      <c r="D217" s="110"/>
      <c r="E217" s="110"/>
      <c r="F217" s="110"/>
      <c r="G217" s="110"/>
      <c r="H217" s="111"/>
      <c r="I217" s="14"/>
      <c r="J217" s="110"/>
      <c r="K217" s="263" t="str">
        <f>Datenerfassung!$AO125</f>
        <v>Discofox</v>
      </c>
      <c r="L217" s="264"/>
      <c r="M217" s="110"/>
      <c r="N217" s="110"/>
      <c r="O217" s="110"/>
      <c r="P217" s="110"/>
      <c r="Q217" s="111"/>
    </row>
    <row r="218" spans="1:17" ht="8.5" customHeight="1" x14ac:dyDescent="0.35">
      <c r="A218" s="31"/>
      <c r="B218" s="37"/>
      <c r="C218" s="37"/>
      <c r="D218" s="37"/>
      <c r="E218" s="37"/>
      <c r="F218" s="37"/>
      <c r="G218" s="37"/>
      <c r="H218" s="37"/>
      <c r="I218" s="14"/>
      <c r="J218" s="31"/>
      <c r="K218" s="44"/>
      <c r="L218" s="37"/>
      <c r="M218" s="37"/>
      <c r="N218" s="37"/>
      <c r="O218" s="37"/>
      <c r="P218" s="37"/>
      <c r="Q218" s="37"/>
    </row>
    <row r="219" spans="1:17" x14ac:dyDescent="0.35">
      <c r="A219" s="114"/>
      <c r="B219" s="270" t="s">
        <v>127</v>
      </c>
      <c r="C219" s="271"/>
      <c r="D219" s="271"/>
      <c r="E219" s="271"/>
      <c r="F219" s="271"/>
      <c r="G219" s="271"/>
      <c r="H219" s="271"/>
      <c r="I219" s="14"/>
      <c r="J219" s="114"/>
      <c r="K219" s="270" t="s">
        <v>127</v>
      </c>
      <c r="L219" s="271"/>
      <c r="M219" s="271"/>
      <c r="N219" s="271"/>
      <c r="O219" s="271"/>
      <c r="P219" s="271"/>
      <c r="Q219" s="271"/>
    </row>
    <row r="220" spans="1:17" ht="8" customHeight="1" x14ac:dyDescent="0.35">
      <c r="A220" s="51"/>
      <c r="B220" s="115"/>
      <c r="C220" s="115"/>
      <c r="D220" s="115"/>
      <c r="E220" s="115"/>
      <c r="F220" s="115"/>
      <c r="G220" s="115"/>
      <c r="H220" s="115"/>
      <c r="I220" s="14"/>
      <c r="J220" s="51"/>
      <c r="K220" s="115"/>
      <c r="L220" s="115"/>
      <c r="M220" s="115"/>
      <c r="N220" s="115"/>
      <c r="O220" s="115"/>
      <c r="P220" s="115"/>
      <c r="Q220" s="115"/>
    </row>
    <row r="221" spans="1:17" x14ac:dyDescent="0.35">
      <c r="A221" s="257" t="s">
        <v>128</v>
      </c>
      <c r="B221" s="257"/>
      <c r="C221" s="257"/>
      <c r="D221" s="257"/>
      <c r="E221" s="257"/>
      <c r="F221" s="257"/>
      <c r="G221" s="257"/>
      <c r="H221" s="257"/>
      <c r="I221" s="14"/>
      <c r="J221" s="257" t="s">
        <v>128</v>
      </c>
      <c r="K221" s="257"/>
      <c r="L221" s="257"/>
      <c r="M221" s="257"/>
      <c r="N221" s="257"/>
      <c r="O221" s="257"/>
      <c r="P221" s="257"/>
      <c r="Q221" s="257"/>
    </row>
    <row r="222" spans="1:17" x14ac:dyDescent="0.35">
      <c r="A222" s="31"/>
      <c r="B222" s="37"/>
      <c r="C222" s="37"/>
      <c r="D222" s="37"/>
      <c r="E222" s="37"/>
      <c r="F222" s="37"/>
      <c r="G222" s="37"/>
      <c r="H222" s="37"/>
      <c r="I222" s="14"/>
      <c r="J222" s="31"/>
      <c r="K222" s="37"/>
      <c r="L222" s="37"/>
      <c r="M222" s="37"/>
      <c r="N222" s="37"/>
      <c r="O222" s="37"/>
      <c r="P222" s="37"/>
      <c r="Q222" s="37"/>
    </row>
    <row r="223" spans="1:17" x14ac:dyDescent="0.35">
      <c r="A223" s="52"/>
      <c r="B223" s="52"/>
      <c r="C223" s="52"/>
      <c r="D223" s="52"/>
      <c r="E223" s="52"/>
      <c r="F223" s="52"/>
      <c r="G223" s="52"/>
      <c r="H223" s="52"/>
      <c r="I223" s="14"/>
      <c r="J223" s="52"/>
      <c r="K223" s="52"/>
      <c r="L223" s="52"/>
      <c r="M223" s="52"/>
      <c r="N223" s="52"/>
      <c r="O223" s="52"/>
      <c r="P223" s="52"/>
      <c r="Q223" s="52"/>
    </row>
    <row r="224" spans="1:17" x14ac:dyDescent="0.35">
      <c r="A224" s="45">
        <f>Anmeldung!$L$19</f>
        <v>0</v>
      </c>
      <c r="B224" s="35"/>
      <c r="C224" s="35"/>
      <c r="D224" s="35"/>
      <c r="E224" s="272">
        <f>Anmeldung!$L$20</f>
        <v>0</v>
      </c>
      <c r="F224" s="272"/>
      <c r="G224" s="272"/>
      <c r="H224" s="89">
        <f>Anmeldung!$L$21</f>
        <v>0</v>
      </c>
      <c r="I224" s="14"/>
      <c r="J224" s="45">
        <f>Anmeldung!$L$19</f>
        <v>0</v>
      </c>
      <c r="K224" s="35"/>
      <c r="L224" s="35"/>
      <c r="M224" s="35"/>
      <c r="N224" s="272">
        <f>Anmeldung!$L$20</f>
        <v>0</v>
      </c>
      <c r="O224" s="272"/>
      <c r="P224" s="272"/>
      <c r="Q224" s="89">
        <f>Anmeldung!$L$21</f>
        <v>0</v>
      </c>
    </row>
    <row r="225" spans="1:17" ht="20" customHeight="1" x14ac:dyDescent="0.35">
      <c r="A225" s="49" t="s">
        <v>117</v>
      </c>
      <c r="B225" s="46"/>
      <c r="C225" s="46"/>
      <c r="D225" s="46"/>
      <c r="E225" s="46"/>
      <c r="F225" s="46"/>
      <c r="G225" s="46"/>
      <c r="H225" s="46"/>
      <c r="I225" s="9"/>
      <c r="J225" s="49" t="s">
        <v>117</v>
      </c>
      <c r="K225" s="50"/>
      <c r="L225" s="46"/>
      <c r="M225" s="46"/>
      <c r="N225" s="46"/>
      <c r="O225" s="46"/>
      <c r="P225" s="46"/>
      <c r="Q225" s="46"/>
    </row>
    <row r="226" spans="1:17" ht="31" customHeight="1" x14ac:dyDescent="0.35">
      <c r="A226" s="268">
        <f>Anmeldung!$E$7</f>
        <v>0</v>
      </c>
      <c r="B226" s="268"/>
      <c r="C226" s="269">
        <f>Anmeldung!$E$8</f>
        <v>0</v>
      </c>
      <c r="D226" s="269"/>
      <c r="E226" s="269"/>
      <c r="F226" s="269"/>
      <c r="G226" s="269"/>
      <c r="H226" s="85" t="str">
        <f>"# "&amp;Datenerfassung!$H126</f>
        <v># 117</v>
      </c>
      <c r="I226" s="42"/>
      <c r="J226" s="268">
        <f>Anmeldung!$E$7</f>
        <v>0</v>
      </c>
      <c r="K226" s="268"/>
      <c r="L226" s="269">
        <f>Anmeldung!$E$8</f>
        <v>0</v>
      </c>
      <c r="M226" s="269"/>
      <c r="N226" s="269"/>
      <c r="O226" s="269"/>
      <c r="P226" s="269"/>
      <c r="Q226" s="85" t="str">
        <f>"# "&amp;Datenerfassung!$H127</f>
        <v># 118</v>
      </c>
    </row>
    <row r="227" spans="1:17" ht="14" customHeight="1" x14ac:dyDescent="0.35">
      <c r="A227" s="47" t="s">
        <v>29</v>
      </c>
      <c r="B227" s="41"/>
      <c r="C227" s="267">
        <f>Datenerfassung!$C126</f>
        <v>0</v>
      </c>
      <c r="D227" s="267"/>
      <c r="E227" s="267"/>
      <c r="F227" s="267"/>
      <c r="G227" s="266" t="s">
        <v>159</v>
      </c>
      <c r="H227" s="266"/>
      <c r="I227" s="10"/>
      <c r="J227" s="47" t="s">
        <v>29</v>
      </c>
      <c r="K227" s="47"/>
      <c r="L227" s="267">
        <f>Datenerfassung!$C127</f>
        <v>0</v>
      </c>
      <c r="M227" s="267"/>
      <c r="N227" s="267"/>
      <c r="O227" s="267"/>
      <c r="P227" s="266" t="s">
        <v>159</v>
      </c>
      <c r="Q227" s="266"/>
    </row>
    <row r="228" spans="1:17" ht="14" customHeight="1" x14ac:dyDescent="0.35">
      <c r="A228" s="47" t="s">
        <v>30</v>
      </c>
      <c r="B228" s="41"/>
      <c r="C228" s="267">
        <f>Datenerfassung!$D126</f>
        <v>0</v>
      </c>
      <c r="D228" s="267"/>
      <c r="E228" s="267"/>
      <c r="F228" s="267"/>
      <c r="G228" s="266"/>
      <c r="H228" s="266"/>
      <c r="I228" s="11"/>
      <c r="J228" s="47" t="s">
        <v>30</v>
      </c>
      <c r="K228" s="47"/>
      <c r="L228" s="267">
        <f>Datenerfassung!$D127</f>
        <v>0</v>
      </c>
      <c r="M228" s="267"/>
      <c r="N228" s="267"/>
      <c r="O228" s="267"/>
      <c r="P228" s="266"/>
      <c r="Q228" s="266"/>
    </row>
    <row r="229" spans="1:17" ht="28" customHeight="1" x14ac:dyDescent="0.35">
      <c r="A229" s="47" t="s">
        <v>118</v>
      </c>
      <c r="B229" s="41"/>
      <c r="C229" s="259">
        <f>Datenerfassung!$G126</f>
        <v>0</v>
      </c>
      <c r="D229" s="259"/>
      <c r="E229" s="259"/>
      <c r="F229" s="259"/>
      <c r="G229" s="266"/>
      <c r="H229" s="266"/>
      <c r="I229" s="12"/>
      <c r="J229" s="47" t="s">
        <v>118</v>
      </c>
      <c r="K229" s="47"/>
      <c r="L229" s="259">
        <f>Datenerfassung!$G127</f>
        <v>0</v>
      </c>
      <c r="M229" s="259"/>
      <c r="N229" s="259"/>
      <c r="O229" s="259"/>
      <c r="P229" s="266"/>
      <c r="Q229" s="266"/>
    </row>
    <row r="230" spans="1:17" x14ac:dyDescent="0.35">
      <c r="A230" s="44"/>
      <c r="B230" s="37"/>
      <c r="C230" s="48"/>
      <c r="D230" s="48"/>
      <c r="E230" s="48"/>
      <c r="F230" s="48"/>
      <c r="G230" s="37"/>
      <c r="H230" s="43"/>
      <c r="I230" s="12"/>
      <c r="J230" s="44"/>
      <c r="K230" s="44"/>
      <c r="L230" s="48"/>
      <c r="M230" s="48"/>
      <c r="N230" s="48"/>
      <c r="O230" s="48"/>
      <c r="P230" s="37"/>
      <c r="Q230" s="43"/>
    </row>
    <row r="231" spans="1:17" x14ac:dyDescent="0.35">
      <c r="A231" s="44" t="s">
        <v>28</v>
      </c>
      <c r="B231" s="37"/>
      <c r="C231" s="260">
        <f>Datenerfassung!$B126</f>
        <v>0</v>
      </c>
      <c r="D231" s="260"/>
      <c r="E231" s="260"/>
      <c r="F231" s="260"/>
      <c r="G231" s="261"/>
      <c r="H231" s="261"/>
      <c r="I231" s="12"/>
      <c r="J231" s="44" t="s">
        <v>28</v>
      </c>
      <c r="K231" s="44"/>
      <c r="L231" s="260">
        <f>Datenerfassung!$B127</f>
        <v>0</v>
      </c>
      <c r="M231" s="260"/>
      <c r="N231" s="260"/>
      <c r="O231" s="260"/>
      <c r="P231" s="261"/>
      <c r="Q231" s="261"/>
    </row>
    <row r="232" spans="1:17" x14ac:dyDescent="0.35">
      <c r="A232" s="37"/>
      <c r="B232" s="37"/>
      <c r="C232" s="265"/>
      <c r="D232" s="265"/>
      <c r="E232" s="265"/>
      <c r="F232" s="265"/>
      <c r="G232" s="44" t="s">
        <v>125</v>
      </c>
      <c r="I232" s="12"/>
      <c r="J232" s="37"/>
      <c r="K232" s="44"/>
      <c r="L232" s="265"/>
      <c r="M232" s="265"/>
      <c r="N232" s="265"/>
      <c r="O232" s="265"/>
      <c r="P232" s="44" t="s">
        <v>125</v>
      </c>
    </row>
    <row r="233" spans="1:17" ht="17.5" x14ac:dyDescent="0.35">
      <c r="A233" s="37"/>
      <c r="B233" s="37"/>
      <c r="C233" s="37"/>
      <c r="D233" s="37"/>
      <c r="E233" s="37"/>
      <c r="F233" s="37"/>
      <c r="G233" s="37"/>
      <c r="H233" s="37"/>
      <c r="I233" s="11"/>
      <c r="J233" s="37"/>
      <c r="K233" s="44"/>
      <c r="L233" s="37"/>
      <c r="M233" s="37"/>
      <c r="N233" s="37"/>
      <c r="O233" s="37"/>
      <c r="P233" s="37"/>
      <c r="Q233" s="37"/>
    </row>
    <row r="234" spans="1:17" ht="25.5" customHeight="1" x14ac:dyDescent="0.35">
      <c r="A234" s="262" t="s">
        <v>152</v>
      </c>
      <c r="B234" s="262"/>
      <c r="C234" s="262"/>
      <c r="D234" s="36" t="s">
        <v>113</v>
      </c>
      <c r="E234" s="36" t="s">
        <v>114</v>
      </c>
      <c r="F234" s="116" t="s">
        <v>115</v>
      </c>
      <c r="G234" s="116" t="s">
        <v>126</v>
      </c>
      <c r="H234" s="116" t="s">
        <v>116</v>
      </c>
      <c r="I234" s="10"/>
      <c r="J234" s="262" t="s">
        <v>152</v>
      </c>
      <c r="K234" s="262"/>
      <c r="L234" s="262"/>
      <c r="M234" s="36" t="s">
        <v>113</v>
      </c>
      <c r="N234" s="36" t="s">
        <v>114</v>
      </c>
      <c r="O234" s="116" t="s">
        <v>115</v>
      </c>
      <c r="P234" s="116" t="s">
        <v>126</v>
      </c>
      <c r="Q234" s="116" t="s">
        <v>116</v>
      </c>
    </row>
    <row r="235" spans="1:17" ht="24" customHeight="1" x14ac:dyDescent="0.35">
      <c r="A235" s="110"/>
      <c r="B235" s="263" t="str">
        <f>Datenerfassung!$AE126</f>
        <v>Langsamer Walzer</v>
      </c>
      <c r="C235" s="264"/>
      <c r="D235" s="110"/>
      <c r="E235" s="110"/>
      <c r="F235" s="110"/>
      <c r="G235" s="110"/>
      <c r="H235" s="111"/>
      <c r="I235" s="13"/>
      <c r="J235" s="110"/>
      <c r="K235" s="263" t="str">
        <f>Datenerfassung!$AE127</f>
        <v>Langsamer Walzer</v>
      </c>
      <c r="L235" s="264"/>
      <c r="M235" s="110"/>
      <c r="N235" s="110"/>
      <c r="O235" s="110"/>
      <c r="P235" s="110"/>
      <c r="Q235" s="111"/>
    </row>
    <row r="236" spans="1:17" ht="24" customHeight="1" x14ac:dyDescent="0.35">
      <c r="A236" s="110"/>
      <c r="B236" s="263" t="str">
        <f>Datenerfassung!$AF126</f>
        <v>Tango</v>
      </c>
      <c r="C236" s="264"/>
      <c r="D236" s="110"/>
      <c r="E236" s="110"/>
      <c r="F236" s="110"/>
      <c r="G236" s="110"/>
      <c r="H236" s="111"/>
      <c r="I236" s="10"/>
      <c r="J236" s="110"/>
      <c r="K236" s="263" t="str">
        <f>Datenerfassung!$AF127</f>
        <v>Tango</v>
      </c>
      <c r="L236" s="264"/>
      <c r="M236" s="110"/>
      <c r="N236" s="110"/>
      <c r="O236" s="110"/>
      <c r="P236" s="110"/>
      <c r="Q236" s="111"/>
    </row>
    <row r="237" spans="1:17" ht="24" customHeight="1" x14ac:dyDescent="0.35">
      <c r="A237" s="110"/>
      <c r="B237" s="263" t="str">
        <f>Datenerfassung!$AG126</f>
        <v>Wiener Walzer</v>
      </c>
      <c r="C237" s="264"/>
      <c r="D237" s="110"/>
      <c r="E237" s="110"/>
      <c r="F237" s="110"/>
      <c r="G237" s="110"/>
      <c r="H237" s="111"/>
      <c r="I237" s="35"/>
      <c r="J237" s="110"/>
      <c r="K237" s="263" t="str">
        <f>Datenerfassung!$AG127</f>
        <v>Wiener Walzer</v>
      </c>
      <c r="L237" s="264"/>
      <c r="M237" s="110"/>
      <c r="N237" s="110"/>
      <c r="O237" s="110"/>
      <c r="P237" s="110"/>
      <c r="Q237" s="111"/>
    </row>
    <row r="238" spans="1:17" ht="24" customHeight="1" x14ac:dyDescent="0.35">
      <c r="A238" s="110"/>
      <c r="B238" s="263" t="str">
        <f>Datenerfassung!$AH126</f>
        <v>Slowfox</v>
      </c>
      <c r="C238" s="264"/>
      <c r="D238" s="110"/>
      <c r="E238" s="110"/>
      <c r="F238" s="110"/>
      <c r="G238" s="110"/>
      <c r="H238" s="111"/>
      <c r="I238" s="35"/>
      <c r="J238" s="110"/>
      <c r="K238" s="263" t="str">
        <f>Datenerfassung!$AH127</f>
        <v>Slowfox</v>
      </c>
      <c r="L238" s="264"/>
      <c r="M238" s="110"/>
      <c r="N238" s="110"/>
      <c r="O238" s="110"/>
      <c r="P238" s="110"/>
      <c r="Q238" s="111"/>
    </row>
    <row r="239" spans="1:17" ht="24" customHeight="1" x14ac:dyDescent="0.35">
      <c r="A239" s="110"/>
      <c r="B239" s="263" t="str">
        <f>Datenerfassung!$AI126</f>
        <v>Quickstep</v>
      </c>
      <c r="C239" s="264"/>
      <c r="D239" s="110"/>
      <c r="E239" s="110"/>
      <c r="F239" s="110"/>
      <c r="G239" s="110"/>
      <c r="H239" s="111"/>
      <c r="I239" s="35"/>
      <c r="J239" s="110"/>
      <c r="K239" s="263" t="str">
        <f>Datenerfassung!$AI127</f>
        <v>Quickstep</v>
      </c>
      <c r="L239" s="264"/>
      <c r="M239" s="110"/>
      <c r="N239" s="110"/>
      <c r="O239" s="110"/>
      <c r="P239" s="110"/>
      <c r="Q239" s="111"/>
    </row>
    <row r="240" spans="1:17" ht="24" customHeight="1" x14ac:dyDescent="0.35">
      <c r="A240" s="110"/>
      <c r="B240" s="263" t="str">
        <f>Datenerfassung!$AJ126</f>
        <v>Samba</v>
      </c>
      <c r="C240" s="264"/>
      <c r="D240" s="110"/>
      <c r="E240" s="110"/>
      <c r="F240" s="110"/>
      <c r="G240" s="110"/>
      <c r="H240" s="111"/>
      <c r="I240" s="10"/>
      <c r="J240" s="110"/>
      <c r="K240" s="263" t="str">
        <f>Datenerfassung!$AJ127</f>
        <v>Samba</v>
      </c>
      <c r="L240" s="264"/>
      <c r="M240" s="110"/>
      <c r="N240" s="110"/>
      <c r="O240" s="110"/>
      <c r="P240" s="110"/>
      <c r="Q240" s="111"/>
    </row>
    <row r="241" spans="1:17" ht="24" customHeight="1" x14ac:dyDescent="0.35">
      <c r="A241" s="110"/>
      <c r="B241" s="263" t="str">
        <f>Datenerfassung!$AK126</f>
        <v>Chachacha</v>
      </c>
      <c r="C241" s="264"/>
      <c r="D241" s="110"/>
      <c r="E241" s="110"/>
      <c r="F241" s="112"/>
      <c r="G241" s="112"/>
      <c r="H241" s="113"/>
      <c r="I241" s="14"/>
      <c r="J241" s="110"/>
      <c r="K241" s="263" t="str">
        <f>Datenerfassung!$AK127</f>
        <v>Chachacha</v>
      </c>
      <c r="L241" s="264"/>
      <c r="M241" s="110"/>
      <c r="N241" s="110"/>
      <c r="O241" s="112"/>
      <c r="P241" s="112"/>
      <c r="Q241" s="113"/>
    </row>
    <row r="242" spans="1:17" ht="24" customHeight="1" x14ac:dyDescent="0.35">
      <c r="A242" s="110"/>
      <c r="B242" s="263" t="str">
        <f>Datenerfassung!$AL126</f>
        <v>Rumba</v>
      </c>
      <c r="C242" s="264"/>
      <c r="D242" s="110"/>
      <c r="E242" s="110"/>
      <c r="F242" s="110"/>
      <c r="G242" s="110"/>
      <c r="H242" s="111"/>
      <c r="I242" s="14"/>
      <c r="J242" s="110"/>
      <c r="K242" s="263" t="str">
        <f>Datenerfassung!$AL127</f>
        <v>Rumba</v>
      </c>
      <c r="L242" s="264"/>
      <c r="M242" s="110"/>
      <c r="N242" s="110"/>
      <c r="O242" s="110"/>
      <c r="P242" s="110"/>
      <c r="Q242" s="111"/>
    </row>
    <row r="243" spans="1:17" ht="24" customHeight="1" x14ac:dyDescent="0.35">
      <c r="A243" s="110"/>
      <c r="B243" s="263" t="str">
        <f>Datenerfassung!$AM126</f>
        <v>Paso Doble</v>
      </c>
      <c r="C243" s="264"/>
      <c r="D243" s="110"/>
      <c r="E243" s="110"/>
      <c r="F243" s="110"/>
      <c r="G243" s="110"/>
      <c r="H243" s="111"/>
      <c r="I243" s="14"/>
      <c r="J243" s="110"/>
      <c r="K243" s="263" t="str">
        <f>Datenerfassung!$AM127</f>
        <v>Paso Doble</v>
      </c>
      <c r="L243" s="264"/>
      <c r="M243" s="110"/>
      <c r="N243" s="110"/>
      <c r="O243" s="110"/>
      <c r="P243" s="110"/>
      <c r="Q243" s="111"/>
    </row>
    <row r="244" spans="1:17" ht="24" customHeight="1" x14ac:dyDescent="0.35">
      <c r="A244" s="110"/>
      <c r="B244" s="263" t="str">
        <f>Datenerfassung!$AN126</f>
        <v>Jive</v>
      </c>
      <c r="C244" s="264"/>
      <c r="D244" s="110"/>
      <c r="E244" s="110"/>
      <c r="F244" s="110"/>
      <c r="G244" s="110"/>
      <c r="H244" s="111"/>
      <c r="I244" s="14"/>
      <c r="J244" s="110"/>
      <c r="K244" s="263" t="str">
        <f>Datenerfassung!$AN127</f>
        <v>Jive</v>
      </c>
      <c r="L244" s="264"/>
      <c r="M244" s="110"/>
      <c r="N244" s="110"/>
      <c r="O244" s="110"/>
      <c r="P244" s="110"/>
      <c r="Q244" s="111"/>
    </row>
    <row r="245" spans="1:17" ht="24" customHeight="1" x14ac:dyDescent="0.35">
      <c r="A245" s="110"/>
      <c r="B245" s="263" t="str">
        <f>Datenerfassung!$AO126</f>
        <v>Discofox</v>
      </c>
      <c r="C245" s="264"/>
      <c r="D245" s="110"/>
      <c r="E245" s="110"/>
      <c r="F245" s="110"/>
      <c r="G245" s="110"/>
      <c r="H245" s="111"/>
      <c r="I245" s="14"/>
      <c r="J245" s="110"/>
      <c r="K245" s="263" t="str">
        <f>Datenerfassung!$AO127</f>
        <v>Discofox</v>
      </c>
      <c r="L245" s="264"/>
      <c r="M245" s="110"/>
      <c r="N245" s="110"/>
      <c r="O245" s="110"/>
      <c r="P245" s="110"/>
      <c r="Q245" s="111"/>
    </row>
    <row r="246" spans="1:17" ht="8.5" customHeight="1" x14ac:dyDescent="0.35">
      <c r="A246" s="31"/>
      <c r="B246" s="37"/>
      <c r="C246" s="37"/>
      <c r="D246" s="37"/>
      <c r="E246" s="37"/>
      <c r="F246" s="37"/>
      <c r="G246" s="37"/>
      <c r="H246" s="37"/>
      <c r="I246" s="14"/>
      <c r="J246" s="31"/>
      <c r="K246" s="44"/>
      <c r="L246" s="37"/>
      <c r="M246" s="37"/>
      <c r="N246" s="37"/>
      <c r="O246" s="37"/>
      <c r="P246" s="37"/>
      <c r="Q246" s="37"/>
    </row>
    <row r="247" spans="1:17" x14ac:dyDescent="0.35">
      <c r="A247" s="114"/>
      <c r="B247" s="270" t="s">
        <v>127</v>
      </c>
      <c r="C247" s="271"/>
      <c r="D247" s="271"/>
      <c r="E247" s="271"/>
      <c r="F247" s="271"/>
      <c r="G247" s="271"/>
      <c r="H247" s="271"/>
      <c r="I247" s="14"/>
      <c r="J247" s="114"/>
      <c r="K247" s="270" t="s">
        <v>127</v>
      </c>
      <c r="L247" s="271"/>
      <c r="M247" s="271"/>
      <c r="N247" s="271"/>
      <c r="O247" s="271"/>
      <c r="P247" s="271"/>
      <c r="Q247" s="271"/>
    </row>
    <row r="248" spans="1:17" ht="8" customHeight="1" x14ac:dyDescent="0.35">
      <c r="A248" s="51"/>
      <c r="B248" s="115"/>
      <c r="C248" s="115"/>
      <c r="D248" s="115"/>
      <c r="E248" s="115"/>
      <c r="F248" s="115"/>
      <c r="G248" s="115"/>
      <c r="H248" s="115"/>
      <c r="I248" s="14"/>
      <c r="J248" s="51"/>
      <c r="K248" s="115"/>
      <c r="L248" s="115"/>
      <c r="M248" s="115"/>
      <c r="N248" s="115"/>
      <c r="O248" s="115"/>
      <c r="P248" s="115"/>
      <c r="Q248" s="115"/>
    </row>
    <row r="249" spans="1:17" x14ac:dyDescent="0.35">
      <c r="A249" s="257" t="s">
        <v>128</v>
      </c>
      <c r="B249" s="257"/>
      <c r="C249" s="257"/>
      <c r="D249" s="257"/>
      <c r="E249" s="257"/>
      <c r="F249" s="257"/>
      <c r="G249" s="257"/>
      <c r="H249" s="257"/>
      <c r="I249" s="14"/>
      <c r="J249" s="257" t="s">
        <v>128</v>
      </c>
      <c r="K249" s="257"/>
      <c r="L249" s="257"/>
      <c r="M249" s="257"/>
      <c r="N249" s="257"/>
      <c r="O249" s="257"/>
      <c r="P249" s="257"/>
      <c r="Q249" s="257"/>
    </row>
    <row r="250" spans="1:17" x14ac:dyDescent="0.35">
      <c r="A250" s="31"/>
      <c r="B250" s="37"/>
      <c r="C250" s="37"/>
      <c r="D250" s="37"/>
      <c r="E250" s="37"/>
      <c r="F250" s="37"/>
      <c r="G250" s="37"/>
      <c r="H250" s="37"/>
      <c r="I250" s="14"/>
      <c r="J250" s="31"/>
      <c r="K250" s="37"/>
      <c r="L250" s="37"/>
      <c r="M250" s="37"/>
      <c r="N250" s="37"/>
      <c r="O250" s="37"/>
      <c r="P250" s="37"/>
      <c r="Q250" s="37"/>
    </row>
    <row r="251" spans="1:17" x14ac:dyDescent="0.35">
      <c r="A251" s="52"/>
      <c r="B251" s="52"/>
      <c r="C251" s="52"/>
      <c r="D251" s="52"/>
      <c r="E251" s="52"/>
      <c r="F251" s="52"/>
      <c r="G251" s="52"/>
      <c r="H251" s="52"/>
      <c r="I251" s="14"/>
      <c r="J251" s="52"/>
      <c r="K251" s="52"/>
      <c r="L251" s="52"/>
      <c r="M251" s="52"/>
      <c r="N251" s="52"/>
      <c r="O251" s="52"/>
      <c r="P251" s="52"/>
      <c r="Q251" s="52"/>
    </row>
    <row r="252" spans="1:17" x14ac:dyDescent="0.35">
      <c r="A252" s="45">
        <f>Anmeldung!$L$19</f>
        <v>0</v>
      </c>
      <c r="B252" s="35"/>
      <c r="C252" s="35"/>
      <c r="D252" s="35"/>
      <c r="E252" s="272">
        <f>Anmeldung!$L$20</f>
        <v>0</v>
      </c>
      <c r="F252" s="272"/>
      <c r="G252" s="272"/>
      <c r="H252" s="89">
        <f>Anmeldung!$L$21</f>
        <v>0</v>
      </c>
      <c r="I252" s="14"/>
      <c r="J252" s="45">
        <f>Anmeldung!$L$19</f>
        <v>0</v>
      </c>
      <c r="K252" s="35"/>
      <c r="L252" s="35"/>
      <c r="M252" s="35"/>
      <c r="N252" s="272">
        <f>Anmeldung!$L$20</f>
        <v>0</v>
      </c>
      <c r="O252" s="272"/>
      <c r="P252" s="272"/>
      <c r="Q252" s="89">
        <f>Anmeldung!$L$21</f>
        <v>0</v>
      </c>
    </row>
    <row r="253" spans="1:17" ht="20" customHeight="1" x14ac:dyDescent="0.35">
      <c r="A253" s="49" t="s">
        <v>117</v>
      </c>
      <c r="B253" s="46"/>
      <c r="C253" s="46"/>
      <c r="D253" s="46"/>
      <c r="E253" s="46"/>
      <c r="F253" s="46"/>
      <c r="G253" s="46"/>
      <c r="H253" s="46"/>
      <c r="I253" s="9"/>
      <c r="J253" s="49" t="s">
        <v>117</v>
      </c>
      <c r="K253" s="50"/>
      <c r="L253" s="46"/>
      <c r="M253" s="46"/>
      <c r="N253" s="46"/>
      <c r="O253" s="46"/>
      <c r="P253" s="46"/>
      <c r="Q253" s="46"/>
    </row>
    <row r="254" spans="1:17" ht="31" customHeight="1" x14ac:dyDescent="0.35">
      <c r="A254" s="268">
        <f>Anmeldung!$E$7</f>
        <v>0</v>
      </c>
      <c r="B254" s="268"/>
      <c r="C254" s="269">
        <f>Anmeldung!$E$8</f>
        <v>0</v>
      </c>
      <c r="D254" s="269"/>
      <c r="E254" s="269"/>
      <c r="F254" s="269"/>
      <c r="G254" s="269"/>
      <c r="H254" s="85" t="str">
        <f>"# "&amp;Datenerfassung!$H128</f>
        <v># 119</v>
      </c>
      <c r="I254" s="42"/>
      <c r="J254" s="268">
        <f>Anmeldung!$E$7</f>
        <v>0</v>
      </c>
      <c r="K254" s="268"/>
      <c r="L254" s="269">
        <f>Anmeldung!$E$8</f>
        <v>0</v>
      </c>
      <c r="M254" s="269"/>
      <c r="N254" s="269"/>
      <c r="O254" s="269"/>
      <c r="P254" s="269"/>
      <c r="Q254" s="85" t="str">
        <f>"# "&amp;Datenerfassung!$H129</f>
        <v># 120</v>
      </c>
    </row>
    <row r="255" spans="1:17" ht="14" customHeight="1" x14ac:dyDescent="0.35">
      <c r="A255" s="47" t="s">
        <v>29</v>
      </c>
      <c r="B255" s="41"/>
      <c r="C255" s="267">
        <f>Datenerfassung!$C128</f>
        <v>0</v>
      </c>
      <c r="D255" s="267"/>
      <c r="E255" s="267"/>
      <c r="F255" s="267"/>
      <c r="G255" s="266" t="s">
        <v>159</v>
      </c>
      <c r="H255" s="266"/>
      <c r="I255" s="10"/>
      <c r="J255" s="47" t="s">
        <v>29</v>
      </c>
      <c r="K255" s="47"/>
      <c r="L255" s="267">
        <f>Datenerfassung!$C129</f>
        <v>0</v>
      </c>
      <c r="M255" s="267"/>
      <c r="N255" s="267"/>
      <c r="O255" s="267"/>
      <c r="P255" s="266" t="s">
        <v>159</v>
      </c>
      <c r="Q255" s="266"/>
    </row>
    <row r="256" spans="1:17" ht="14" customHeight="1" x14ac:dyDescent="0.35">
      <c r="A256" s="47" t="s">
        <v>30</v>
      </c>
      <c r="B256" s="41"/>
      <c r="C256" s="267">
        <f>Datenerfassung!$D128</f>
        <v>0</v>
      </c>
      <c r="D256" s="267"/>
      <c r="E256" s="267"/>
      <c r="F256" s="267"/>
      <c r="G256" s="266"/>
      <c r="H256" s="266"/>
      <c r="I256" s="11"/>
      <c r="J256" s="47" t="s">
        <v>30</v>
      </c>
      <c r="K256" s="47"/>
      <c r="L256" s="267">
        <f>Datenerfassung!$D129</f>
        <v>0</v>
      </c>
      <c r="M256" s="267"/>
      <c r="N256" s="267"/>
      <c r="O256" s="267"/>
      <c r="P256" s="266"/>
      <c r="Q256" s="266"/>
    </row>
    <row r="257" spans="1:17" ht="28" customHeight="1" x14ac:dyDescent="0.35">
      <c r="A257" s="47" t="s">
        <v>118</v>
      </c>
      <c r="B257" s="41"/>
      <c r="C257" s="259">
        <f>Datenerfassung!$G128</f>
        <v>0</v>
      </c>
      <c r="D257" s="259"/>
      <c r="E257" s="259"/>
      <c r="F257" s="259"/>
      <c r="G257" s="266"/>
      <c r="H257" s="266"/>
      <c r="I257" s="12"/>
      <c r="J257" s="47" t="s">
        <v>118</v>
      </c>
      <c r="K257" s="47"/>
      <c r="L257" s="259">
        <f>Datenerfassung!$G129</f>
        <v>0</v>
      </c>
      <c r="M257" s="259"/>
      <c r="N257" s="259"/>
      <c r="O257" s="259"/>
      <c r="P257" s="266"/>
      <c r="Q257" s="266"/>
    </row>
    <row r="258" spans="1:17" x14ac:dyDescent="0.35">
      <c r="A258" s="44"/>
      <c r="B258" s="37"/>
      <c r="C258" s="48"/>
      <c r="D258" s="48"/>
      <c r="E258" s="48"/>
      <c r="F258" s="48"/>
      <c r="G258" s="37"/>
      <c r="H258" s="43"/>
      <c r="I258" s="12"/>
      <c r="J258" s="44"/>
      <c r="K258" s="44"/>
      <c r="L258" s="48"/>
      <c r="M258" s="48"/>
      <c r="N258" s="48"/>
      <c r="O258" s="48"/>
      <c r="P258" s="37"/>
      <c r="Q258" s="43"/>
    </row>
    <row r="259" spans="1:17" x14ac:dyDescent="0.35">
      <c r="A259" s="44" t="s">
        <v>28</v>
      </c>
      <c r="B259" s="37"/>
      <c r="C259" s="260">
        <f>Datenerfassung!$B128</f>
        <v>0</v>
      </c>
      <c r="D259" s="260"/>
      <c r="E259" s="260"/>
      <c r="F259" s="260"/>
      <c r="G259" s="261"/>
      <c r="H259" s="261"/>
      <c r="I259" s="12"/>
      <c r="J259" s="44" t="s">
        <v>28</v>
      </c>
      <c r="K259" s="44"/>
      <c r="L259" s="260">
        <f>Datenerfassung!$B129</f>
        <v>0</v>
      </c>
      <c r="M259" s="260"/>
      <c r="N259" s="260"/>
      <c r="O259" s="260"/>
      <c r="P259" s="261"/>
      <c r="Q259" s="261"/>
    </row>
    <row r="260" spans="1:17" x14ac:dyDescent="0.35">
      <c r="A260" s="37"/>
      <c r="B260" s="37"/>
      <c r="C260" s="265"/>
      <c r="D260" s="265"/>
      <c r="E260" s="265"/>
      <c r="F260" s="265"/>
      <c r="G260" s="44" t="s">
        <v>125</v>
      </c>
      <c r="I260" s="12"/>
      <c r="J260" s="37"/>
      <c r="K260" s="44"/>
      <c r="L260" s="265"/>
      <c r="M260" s="265"/>
      <c r="N260" s="265"/>
      <c r="O260" s="265"/>
      <c r="P260" s="44" t="s">
        <v>125</v>
      </c>
    </row>
    <row r="261" spans="1:17" ht="17.5" x14ac:dyDescent="0.35">
      <c r="A261" s="37"/>
      <c r="B261" s="37"/>
      <c r="C261" s="37"/>
      <c r="D261" s="37"/>
      <c r="E261" s="37"/>
      <c r="F261" s="37"/>
      <c r="G261" s="37"/>
      <c r="H261" s="37"/>
      <c r="I261" s="11"/>
      <c r="J261" s="37"/>
      <c r="K261" s="44"/>
      <c r="L261" s="37"/>
      <c r="M261" s="37"/>
      <c r="N261" s="37"/>
      <c r="O261" s="37"/>
      <c r="P261" s="37"/>
      <c r="Q261" s="37"/>
    </row>
    <row r="262" spans="1:17" ht="25.5" customHeight="1" x14ac:dyDescent="0.35">
      <c r="A262" s="262" t="s">
        <v>152</v>
      </c>
      <c r="B262" s="262"/>
      <c r="C262" s="262"/>
      <c r="D262" s="36" t="s">
        <v>113</v>
      </c>
      <c r="E262" s="36" t="s">
        <v>114</v>
      </c>
      <c r="F262" s="116" t="s">
        <v>115</v>
      </c>
      <c r="G262" s="116" t="s">
        <v>126</v>
      </c>
      <c r="H262" s="116" t="s">
        <v>116</v>
      </c>
      <c r="I262" s="10"/>
      <c r="J262" s="262" t="s">
        <v>152</v>
      </c>
      <c r="K262" s="262"/>
      <c r="L262" s="262"/>
      <c r="M262" s="36" t="s">
        <v>113</v>
      </c>
      <c r="N262" s="36" t="s">
        <v>114</v>
      </c>
      <c r="O262" s="116" t="s">
        <v>115</v>
      </c>
      <c r="P262" s="116" t="s">
        <v>126</v>
      </c>
      <c r="Q262" s="116" t="s">
        <v>116</v>
      </c>
    </row>
    <row r="263" spans="1:17" ht="24" customHeight="1" x14ac:dyDescent="0.35">
      <c r="A263" s="110"/>
      <c r="B263" s="263" t="str">
        <f>Datenerfassung!$AE128</f>
        <v>Langsamer Walzer</v>
      </c>
      <c r="C263" s="264"/>
      <c r="D263" s="110"/>
      <c r="E263" s="110"/>
      <c r="F263" s="110"/>
      <c r="G263" s="110"/>
      <c r="H263" s="111"/>
      <c r="I263" s="13"/>
      <c r="J263" s="110"/>
      <c r="K263" s="263" t="str">
        <f>Datenerfassung!$AE129</f>
        <v>Langsamer Walzer</v>
      </c>
      <c r="L263" s="264"/>
      <c r="M263" s="110"/>
      <c r="N263" s="110"/>
      <c r="O263" s="110"/>
      <c r="P263" s="110"/>
      <c r="Q263" s="111"/>
    </row>
    <row r="264" spans="1:17" ht="24" customHeight="1" x14ac:dyDescent="0.35">
      <c r="A264" s="110"/>
      <c r="B264" s="263" t="str">
        <f>Datenerfassung!$AF128</f>
        <v>Tango</v>
      </c>
      <c r="C264" s="264"/>
      <c r="D264" s="110"/>
      <c r="E264" s="110"/>
      <c r="F264" s="110"/>
      <c r="G264" s="110"/>
      <c r="H264" s="111"/>
      <c r="I264" s="10"/>
      <c r="J264" s="110"/>
      <c r="K264" s="263" t="str">
        <f>Datenerfassung!$AF129</f>
        <v>Tango</v>
      </c>
      <c r="L264" s="264"/>
      <c r="M264" s="110"/>
      <c r="N264" s="110"/>
      <c r="O264" s="110"/>
      <c r="P264" s="110"/>
      <c r="Q264" s="111"/>
    </row>
    <row r="265" spans="1:17" ht="24" customHeight="1" x14ac:dyDescent="0.35">
      <c r="A265" s="110"/>
      <c r="B265" s="263" t="str">
        <f>Datenerfassung!$AG128</f>
        <v>Wiener Walzer</v>
      </c>
      <c r="C265" s="264"/>
      <c r="D265" s="110"/>
      <c r="E265" s="110"/>
      <c r="F265" s="110"/>
      <c r="G265" s="110"/>
      <c r="H265" s="111"/>
      <c r="I265" s="35"/>
      <c r="J265" s="110"/>
      <c r="K265" s="263" t="str">
        <f>Datenerfassung!$AG129</f>
        <v>Wiener Walzer</v>
      </c>
      <c r="L265" s="264"/>
      <c r="M265" s="110"/>
      <c r="N265" s="110"/>
      <c r="O265" s="110"/>
      <c r="P265" s="110"/>
      <c r="Q265" s="111"/>
    </row>
    <row r="266" spans="1:17" ht="24" customHeight="1" x14ac:dyDescent="0.35">
      <c r="A266" s="110"/>
      <c r="B266" s="263" t="str">
        <f>Datenerfassung!$AH128</f>
        <v>Slowfox</v>
      </c>
      <c r="C266" s="264"/>
      <c r="D266" s="110"/>
      <c r="E266" s="110"/>
      <c r="F266" s="110"/>
      <c r="G266" s="110"/>
      <c r="H266" s="111"/>
      <c r="I266" s="35"/>
      <c r="J266" s="110"/>
      <c r="K266" s="263" t="str">
        <f>Datenerfassung!$AH129</f>
        <v>Slowfox</v>
      </c>
      <c r="L266" s="264"/>
      <c r="M266" s="110"/>
      <c r="N266" s="110"/>
      <c r="O266" s="110"/>
      <c r="P266" s="110"/>
      <c r="Q266" s="111"/>
    </row>
    <row r="267" spans="1:17" ht="24" customHeight="1" x14ac:dyDescent="0.35">
      <c r="A267" s="110"/>
      <c r="B267" s="263" t="str">
        <f>Datenerfassung!$AI128</f>
        <v>Quickstep</v>
      </c>
      <c r="C267" s="264"/>
      <c r="D267" s="110"/>
      <c r="E267" s="110"/>
      <c r="F267" s="110"/>
      <c r="G267" s="110"/>
      <c r="H267" s="111"/>
      <c r="I267" s="35"/>
      <c r="J267" s="110"/>
      <c r="K267" s="263" t="str">
        <f>Datenerfassung!$AI129</f>
        <v>Quickstep</v>
      </c>
      <c r="L267" s="264"/>
      <c r="M267" s="110"/>
      <c r="N267" s="110"/>
      <c r="O267" s="110"/>
      <c r="P267" s="110"/>
      <c r="Q267" s="111"/>
    </row>
    <row r="268" spans="1:17" ht="24" customHeight="1" x14ac:dyDescent="0.35">
      <c r="A268" s="110"/>
      <c r="B268" s="263" t="str">
        <f>Datenerfassung!$AJ128</f>
        <v>Samba</v>
      </c>
      <c r="C268" s="264"/>
      <c r="D268" s="110"/>
      <c r="E268" s="110"/>
      <c r="F268" s="110"/>
      <c r="G268" s="110"/>
      <c r="H268" s="111"/>
      <c r="I268" s="10"/>
      <c r="J268" s="110"/>
      <c r="K268" s="263" t="str">
        <f>Datenerfassung!$AJ129</f>
        <v>Samba</v>
      </c>
      <c r="L268" s="264"/>
      <c r="M268" s="110"/>
      <c r="N268" s="110"/>
      <c r="O268" s="110"/>
      <c r="P268" s="110"/>
      <c r="Q268" s="111"/>
    </row>
    <row r="269" spans="1:17" ht="24" customHeight="1" x14ac:dyDescent="0.35">
      <c r="A269" s="110"/>
      <c r="B269" s="263" t="str">
        <f>Datenerfassung!$AK128</f>
        <v>Chachacha</v>
      </c>
      <c r="C269" s="264"/>
      <c r="D269" s="110"/>
      <c r="E269" s="110"/>
      <c r="F269" s="112"/>
      <c r="G269" s="112"/>
      <c r="H269" s="113"/>
      <c r="I269" s="14"/>
      <c r="J269" s="110"/>
      <c r="K269" s="263" t="str">
        <f>Datenerfassung!$AK129</f>
        <v>Chachacha</v>
      </c>
      <c r="L269" s="264"/>
      <c r="M269" s="110"/>
      <c r="N269" s="110"/>
      <c r="O269" s="112"/>
      <c r="P269" s="112"/>
      <c r="Q269" s="113"/>
    </row>
    <row r="270" spans="1:17" ht="24" customHeight="1" x14ac:dyDescent="0.35">
      <c r="A270" s="110"/>
      <c r="B270" s="263" t="str">
        <f>Datenerfassung!$AL128</f>
        <v>Rumba</v>
      </c>
      <c r="C270" s="264"/>
      <c r="D270" s="110"/>
      <c r="E270" s="110"/>
      <c r="F270" s="110"/>
      <c r="G270" s="110"/>
      <c r="H270" s="111"/>
      <c r="I270" s="14"/>
      <c r="J270" s="110"/>
      <c r="K270" s="263" t="str">
        <f>Datenerfassung!$AL129</f>
        <v>Rumba</v>
      </c>
      <c r="L270" s="264"/>
      <c r="M270" s="110"/>
      <c r="N270" s="110"/>
      <c r="O270" s="110"/>
      <c r="P270" s="110"/>
      <c r="Q270" s="111"/>
    </row>
    <row r="271" spans="1:17" ht="24" customHeight="1" x14ac:dyDescent="0.35">
      <c r="A271" s="110"/>
      <c r="B271" s="263" t="str">
        <f>Datenerfassung!$AM128</f>
        <v>Paso Doble</v>
      </c>
      <c r="C271" s="264"/>
      <c r="D271" s="110"/>
      <c r="E271" s="110"/>
      <c r="F271" s="110"/>
      <c r="G271" s="110"/>
      <c r="H271" s="111"/>
      <c r="I271" s="14"/>
      <c r="J271" s="110"/>
      <c r="K271" s="263" t="str">
        <f>Datenerfassung!$AM129</f>
        <v>Paso Doble</v>
      </c>
      <c r="L271" s="264"/>
      <c r="M271" s="110"/>
      <c r="N271" s="110"/>
      <c r="O271" s="110"/>
      <c r="P271" s="110"/>
      <c r="Q271" s="111"/>
    </row>
    <row r="272" spans="1:17" ht="24" customHeight="1" x14ac:dyDescent="0.35">
      <c r="A272" s="110"/>
      <c r="B272" s="263" t="str">
        <f>Datenerfassung!$AN128</f>
        <v>Jive</v>
      </c>
      <c r="C272" s="264"/>
      <c r="D272" s="110"/>
      <c r="E272" s="110"/>
      <c r="F272" s="110"/>
      <c r="G272" s="110"/>
      <c r="H272" s="111"/>
      <c r="I272" s="14"/>
      <c r="J272" s="110"/>
      <c r="K272" s="263" t="str">
        <f>Datenerfassung!$AN129</f>
        <v>Jive</v>
      </c>
      <c r="L272" s="264"/>
      <c r="M272" s="110"/>
      <c r="N272" s="110"/>
      <c r="O272" s="110"/>
      <c r="P272" s="110"/>
      <c r="Q272" s="111"/>
    </row>
    <row r="273" spans="1:17" ht="24" customHeight="1" x14ac:dyDescent="0.35">
      <c r="A273" s="110"/>
      <c r="B273" s="263" t="str">
        <f>Datenerfassung!$AO128</f>
        <v>Discofox</v>
      </c>
      <c r="C273" s="264"/>
      <c r="D273" s="110"/>
      <c r="E273" s="110"/>
      <c r="F273" s="110"/>
      <c r="G273" s="110"/>
      <c r="H273" s="111"/>
      <c r="I273" s="14"/>
      <c r="J273" s="110"/>
      <c r="K273" s="263" t="str">
        <f>Datenerfassung!$AO129</f>
        <v>Discofox</v>
      </c>
      <c r="L273" s="264"/>
      <c r="M273" s="110"/>
      <c r="N273" s="110"/>
      <c r="O273" s="110"/>
      <c r="P273" s="110"/>
      <c r="Q273" s="111"/>
    </row>
    <row r="274" spans="1:17" ht="8.5" customHeight="1" x14ac:dyDescent="0.35">
      <c r="A274" s="31"/>
      <c r="B274" s="37"/>
      <c r="C274" s="37"/>
      <c r="D274" s="37"/>
      <c r="E274" s="37"/>
      <c r="F274" s="37"/>
      <c r="G274" s="37"/>
      <c r="H274" s="37"/>
      <c r="I274" s="14"/>
      <c r="J274" s="31"/>
      <c r="K274" s="44"/>
      <c r="L274" s="37"/>
      <c r="M274" s="37"/>
      <c r="N274" s="37"/>
      <c r="O274" s="37"/>
      <c r="P274" s="37"/>
      <c r="Q274" s="37"/>
    </row>
    <row r="275" spans="1:17" x14ac:dyDescent="0.35">
      <c r="A275" s="114"/>
      <c r="B275" s="270" t="s">
        <v>127</v>
      </c>
      <c r="C275" s="271"/>
      <c r="D275" s="271"/>
      <c r="E275" s="271"/>
      <c r="F275" s="271"/>
      <c r="G275" s="271"/>
      <c r="H275" s="271"/>
      <c r="I275" s="14"/>
      <c r="J275" s="114"/>
      <c r="K275" s="270" t="s">
        <v>127</v>
      </c>
      <c r="L275" s="271"/>
      <c r="M275" s="271"/>
      <c r="N275" s="271"/>
      <c r="O275" s="271"/>
      <c r="P275" s="271"/>
      <c r="Q275" s="271"/>
    </row>
    <row r="276" spans="1:17" ht="8" customHeight="1" x14ac:dyDescent="0.35">
      <c r="A276" s="51"/>
      <c r="B276" s="115"/>
      <c r="C276" s="115"/>
      <c r="D276" s="115"/>
      <c r="E276" s="115"/>
      <c r="F276" s="115"/>
      <c r="G276" s="115"/>
      <c r="H276" s="115"/>
      <c r="I276" s="14"/>
      <c r="J276" s="51"/>
      <c r="K276" s="115"/>
      <c r="L276" s="115"/>
      <c r="M276" s="115"/>
      <c r="N276" s="115"/>
      <c r="O276" s="115"/>
      <c r="P276" s="115"/>
      <c r="Q276" s="115"/>
    </row>
    <row r="277" spans="1:17" x14ac:dyDescent="0.35">
      <c r="A277" s="257" t="s">
        <v>128</v>
      </c>
      <c r="B277" s="257"/>
      <c r="C277" s="257"/>
      <c r="D277" s="257"/>
      <c r="E277" s="257"/>
      <c r="F277" s="257"/>
      <c r="G277" s="257"/>
      <c r="H277" s="257"/>
      <c r="I277" s="14"/>
      <c r="J277" s="257" t="s">
        <v>128</v>
      </c>
      <c r="K277" s="257"/>
      <c r="L277" s="257"/>
      <c r="M277" s="257"/>
      <c r="N277" s="257"/>
      <c r="O277" s="257"/>
      <c r="P277" s="257"/>
      <c r="Q277" s="257"/>
    </row>
    <row r="278" spans="1:17" x14ac:dyDescent="0.35">
      <c r="A278" s="31"/>
      <c r="B278" s="37"/>
      <c r="C278" s="37"/>
      <c r="D278" s="37"/>
      <c r="E278" s="37"/>
      <c r="F278" s="37"/>
      <c r="G278" s="37"/>
      <c r="H278" s="37"/>
      <c r="I278" s="14"/>
      <c r="J278" s="31"/>
      <c r="K278" s="37"/>
      <c r="L278" s="37"/>
      <c r="M278" s="37"/>
      <c r="N278" s="37"/>
      <c r="O278" s="37"/>
      <c r="P278" s="37"/>
      <c r="Q278" s="37"/>
    </row>
    <row r="279" spans="1:17" x14ac:dyDescent="0.35">
      <c r="A279" s="52"/>
      <c r="B279" s="52"/>
      <c r="C279" s="52"/>
      <c r="D279" s="52"/>
      <c r="E279" s="52"/>
      <c r="F279" s="52"/>
      <c r="G279" s="52"/>
      <c r="H279" s="52"/>
      <c r="I279" s="14"/>
      <c r="J279" s="52"/>
      <c r="K279" s="52"/>
      <c r="L279" s="52"/>
      <c r="M279" s="52"/>
      <c r="N279" s="52"/>
      <c r="O279" s="52"/>
      <c r="P279" s="52"/>
      <c r="Q279" s="52"/>
    </row>
    <row r="280" spans="1:17" x14ac:dyDescent="0.35">
      <c r="A280" s="45">
        <f>Anmeldung!$L$19</f>
        <v>0</v>
      </c>
      <c r="B280" s="35"/>
      <c r="C280" s="35"/>
      <c r="D280" s="35"/>
      <c r="E280" s="272">
        <f>Anmeldung!$L$20</f>
        <v>0</v>
      </c>
      <c r="F280" s="272"/>
      <c r="G280" s="272"/>
      <c r="H280" s="89">
        <f>Anmeldung!$L$21</f>
        <v>0</v>
      </c>
      <c r="I280" s="14"/>
      <c r="J280" s="45">
        <f>Anmeldung!$L$19</f>
        <v>0</v>
      </c>
      <c r="K280" s="35"/>
      <c r="L280" s="35"/>
      <c r="M280" s="35"/>
      <c r="N280" s="272">
        <f>Anmeldung!$L$20</f>
        <v>0</v>
      </c>
      <c r="O280" s="272"/>
      <c r="P280" s="272"/>
      <c r="Q280" s="89">
        <f>Anmeldung!$L$21</f>
        <v>0</v>
      </c>
    </row>
  </sheetData>
  <sheetProtection algorithmName="SHA-512" hashValue="W0KgN4+nbrFGocD+PrSl3j/nMr+ZvKcEqroo5nR+wfP72ddspMqmS1UYxRgEToX2LOV8q4uXFtLypxjytACOMw==" saltValue="/+YN8GRsAH4WUT8WzHsB9w==" spinCount="100000" sheet="1" selectLockedCells="1"/>
  <mergeCells count="480">
    <mergeCell ref="B275:H275"/>
    <mergeCell ref="K275:Q275"/>
    <mergeCell ref="A277:H277"/>
    <mergeCell ref="J277:Q277"/>
    <mergeCell ref="E280:G280"/>
    <mergeCell ref="N280:P280"/>
    <mergeCell ref="B271:C271"/>
    <mergeCell ref="K271:L271"/>
    <mergeCell ref="B272:C272"/>
    <mergeCell ref="K272:L272"/>
    <mergeCell ref="B273:C273"/>
    <mergeCell ref="K273:L273"/>
    <mergeCell ref="B268:C268"/>
    <mergeCell ref="K268:L268"/>
    <mergeCell ref="B269:C269"/>
    <mergeCell ref="K269:L269"/>
    <mergeCell ref="B270:C270"/>
    <mergeCell ref="K270:L270"/>
    <mergeCell ref="B265:C265"/>
    <mergeCell ref="K265:L265"/>
    <mergeCell ref="B266:C266"/>
    <mergeCell ref="K266:L266"/>
    <mergeCell ref="B267:C267"/>
    <mergeCell ref="K267:L267"/>
    <mergeCell ref="A262:C262"/>
    <mergeCell ref="J262:L262"/>
    <mergeCell ref="B263:C263"/>
    <mergeCell ref="K263:L263"/>
    <mergeCell ref="B264:C264"/>
    <mergeCell ref="K264:L264"/>
    <mergeCell ref="C259:F259"/>
    <mergeCell ref="G259:H259"/>
    <mergeCell ref="L259:O259"/>
    <mergeCell ref="P259:Q259"/>
    <mergeCell ref="C260:F260"/>
    <mergeCell ref="L260:O260"/>
    <mergeCell ref="C255:F255"/>
    <mergeCell ref="G255:H257"/>
    <mergeCell ref="L255:O255"/>
    <mergeCell ref="P255:Q257"/>
    <mergeCell ref="C256:F256"/>
    <mergeCell ref="L256:O256"/>
    <mergeCell ref="C257:F257"/>
    <mergeCell ref="L257:O257"/>
    <mergeCell ref="E252:G252"/>
    <mergeCell ref="N252:P252"/>
    <mergeCell ref="A254:B254"/>
    <mergeCell ref="C254:G254"/>
    <mergeCell ref="J254:K254"/>
    <mergeCell ref="L254:P254"/>
    <mergeCell ref="B245:C245"/>
    <mergeCell ref="K245:L245"/>
    <mergeCell ref="B247:H247"/>
    <mergeCell ref="K247:Q247"/>
    <mergeCell ref="A249:H249"/>
    <mergeCell ref="J249:Q249"/>
    <mergeCell ref="B242:C242"/>
    <mergeCell ref="K242:L242"/>
    <mergeCell ref="B243:C243"/>
    <mergeCell ref="K243:L243"/>
    <mergeCell ref="B244:C244"/>
    <mergeCell ref="K244:L244"/>
    <mergeCell ref="B239:C239"/>
    <mergeCell ref="K239:L239"/>
    <mergeCell ref="B240:C240"/>
    <mergeCell ref="K240:L240"/>
    <mergeCell ref="B241:C241"/>
    <mergeCell ref="K241:L241"/>
    <mergeCell ref="B236:C236"/>
    <mergeCell ref="K236:L236"/>
    <mergeCell ref="B237:C237"/>
    <mergeCell ref="K237:L237"/>
    <mergeCell ref="B238:C238"/>
    <mergeCell ref="K238:L238"/>
    <mergeCell ref="P231:Q231"/>
    <mergeCell ref="C232:F232"/>
    <mergeCell ref="L232:O232"/>
    <mergeCell ref="A234:C234"/>
    <mergeCell ref="J234:L234"/>
    <mergeCell ref="B235:C235"/>
    <mergeCell ref="K235:L235"/>
    <mergeCell ref="C229:F229"/>
    <mergeCell ref="L229:O229"/>
    <mergeCell ref="C231:F231"/>
    <mergeCell ref="G231:H231"/>
    <mergeCell ref="L231:O231"/>
    <mergeCell ref="A226:B226"/>
    <mergeCell ref="C226:G226"/>
    <mergeCell ref="J226:K226"/>
    <mergeCell ref="L226:P226"/>
    <mergeCell ref="C227:F227"/>
    <mergeCell ref="G227:H229"/>
    <mergeCell ref="L227:O227"/>
    <mergeCell ref="P227:Q229"/>
    <mergeCell ref="C228:F228"/>
    <mergeCell ref="L228:O228"/>
    <mergeCell ref="B219:H219"/>
    <mergeCell ref="K219:Q219"/>
    <mergeCell ref="A221:H221"/>
    <mergeCell ref="J221:Q221"/>
    <mergeCell ref="E224:G224"/>
    <mergeCell ref="N224:P224"/>
    <mergeCell ref="B215:C215"/>
    <mergeCell ref="K215:L215"/>
    <mergeCell ref="B216:C216"/>
    <mergeCell ref="K216:L216"/>
    <mergeCell ref="B217:C217"/>
    <mergeCell ref="K217:L217"/>
    <mergeCell ref="B212:C212"/>
    <mergeCell ref="K212:L212"/>
    <mergeCell ref="B213:C213"/>
    <mergeCell ref="K213:L213"/>
    <mergeCell ref="B214:C214"/>
    <mergeCell ref="K214:L214"/>
    <mergeCell ref="B209:C209"/>
    <mergeCell ref="K209:L209"/>
    <mergeCell ref="B210:C210"/>
    <mergeCell ref="K210:L210"/>
    <mergeCell ref="B211:C211"/>
    <mergeCell ref="K211:L211"/>
    <mergeCell ref="A206:C206"/>
    <mergeCell ref="J206:L206"/>
    <mergeCell ref="B207:C207"/>
    <mergeCell ref="K207:L207"/>
    <mergeCell ref="B208:C208"/>
    <mergeCell ref="K208:L208"/>
    <mergeCell ref="C203:F203"/>
    <mergeCell ref="G203:H203"/>
    <mergeCell ref="L203:O203"/>
    <mergeCell ref="P203:Q203"/>
    <mergeCell ref="C204:F204"/>
    <mergeCell ref="L204:O204"/>
    <mergeCell ref="C199:F199"/>
    <mergeCell ref="G199:H201"/>
    <mergeCell ref="L199:O199"/>
    <mergeCell ref="P199:Q201"/>
    <mergeCell ref="C200:F200"/>
    <mergeCell ref="L200:O200"/>
    <mergeCell ref="C201:F201"/>
    <mergeCell ref="L201:O201"/>
    <mergeCell ref="E196:G196"/>
    <mergeCell ref="N196:P196"/>
    <mergeCell ref="A198:B198"/>
    <mergeCell ref="C198:G198"/>
    <mergeCell ref="J198:K198"/>
    <mergeCell ref="L198:P198"/>
    <mergeCell ref="B189:C189"/>
    <mergeCell ref="K189:L189"/>
    <mergeCell ref="B191:H191"/>
    <mergeCell ref="K191:Q191"/>
    <mergeCell ref="A193:H193"/>
    <mergeCell ref="J193:Q193"/>
    <mergeCell ref="B186:C186"/>
    <mergeCell ref="K186:L186"/>
    <mergeCell ref="B187:C187"/>
    <mergeCell ref="K187:L187"/>
    <mergeCell ref="B188:C188"/>
    <mergeCell ref="K188:L188"/>
    <mergeCell ref="B183:C183"/>
    <mergeCell ref="K183:L183"/>
    <mergeCell ref="B184:C184"/>
    <mergeCell ref="K184:L184"/>
    <mergeCell ref="B185:C185"/>
    <mergeCell ref="K185:L185"/>
    <mergeCell ref="B180:C180"/>
    <mergeCell ref="K180:L180"/>
    <mergeCell ref="B181:C181"/>
    <mergeCell ref="K181:L181"/>
    <mergeCell ref="B182:C182"/>
    <mergeCell ref="K182:L182"/>
    <mergeCell ref="P175:Q175"/>
    <mergeCell ref="C176:F176"/>
    <mergeCell ref="L176:O176"/>
    <mergeCell ref="A178:C178"/>
    <mergeCell ref="J178:L178"/>
    <mergeCell ref="B179:C179"/>
    <mergeCell ref="K179:L179"/>
    <mergeCell ref="C173:F173"/>
    <mergeCell ref="L173:O173"/>
    <mergeCell ref="C175:F175"/>
    <mergeCell ref="G175:H175"/>
    <mergeCell ref="L175:O175"/>
    <mergeCell ref="A170:B170"/>
    <mergeCell ref="C170:G170"/>
    <mergeCell ref="J170:K170"/>
    <mergeCell ref="L170:P170"/>
    <mergeCell ref="C171:F171"/>
    <mergeCell ref="G171:H173"/>
    <mergeCell ref="L171:O171"/>
    <mergeCell ref="P171:Q173"/>
    <mergeCell ref="C172:F172"/>
    <mergeCell ref="L172:O172"/>
    <mergeCell ref="B163:H163"/>
    <mergeCell ref="K163:Q163"/>
    <mergeCell ref="A165:H165"/>
    <mergeCell ref="J165:Q165"/>
    <mergeCell ref="E168:G168"/>
    <mergeCell ref="N168:P168"/>
    <mergeCell ref="B159:C159"/>
    <mergeCell ref="K159:L159"/>
    <mergeCell ref="B160:C160"/>
    <mergeCell ref="K160:L160"/>
    <mergeCell ref="B161:C161"/>
    <mergeCell ref="K161:L161"/>
    <mergeCell ref="B156:C156"/>
    <mergeCell ref="K156:L156"/>
    <mergeCell ref="B157:C157"/>
    <mergeCell ref="K157:L157"/>
    <mergeCell ref="B158:C158"/>
    <mergeCell ref="K158:L158"/>
    <mergeCell ref="B153:C153"/>
    <mergeCell ref="K153:L153"/>
    <mergeCell ref="B154:C154"/>
    <mergeCell ref="K154:L154"/>
    <mergeCell ref="B155:C155"/>
    <mergeCell ref="K155:L155"/>
    <mergeCell ref="A150:C150"/>
    <mergeCell ref="J150:L150"/>
    <mergeCell ref="B151:C151"/>
    <mergeCell ref="K151:L151"/>
    <mergeCell ref="B152:C152"/>
    <mergeCell ref="K152:L152"/>
    <mergeCell ref="C147:F147"/>
    <mergeCell ref="G147:H147"/>
    <mergeCell ref="L147:O147"/>
    <mergeCell ref="P147:Q147"/>
    <mergeCell ref="C148:F148"/>
    <mergeCell ref="L148:O148"/>
    <mergeCell ref="C143:F143"/>
    <mergeCell ref="G143:H145"/>
    <mergeCell ref="L143:O143"/>
    <mergeCell ref="P143:Q145"/>
    <mergeCell ref="C144:F144"/>
    <mergeCell ref="L144:O144"/>
    <mergeCell ref="C145:F145"/>
    <mergeCell ref="L145:O145"/>
    <mergeCell ref="E140:G140"/>
    <mergeCell ref="N140:P140"/>
    <mergeCell ref="A142:B142"/>
    <mergeCell ref="C142:G142"/>
    <mergeCell ref="J142:K142"/>
    <mergeCell ref="L142:P142"/>
    <mergeCell ref="B133:C133"/>
    <mergeCell ref="K133:L133"/>
    <mergeCell ref="B135:H135"/>
    <mergeCell ref="K135:Q135"/>
    <mergeCell ref="A137:H137"/>
    <mergeCell ref="J137:Q137"/>
    <mergeCell ref="B130:C130"/>
    <mergeCell ref="K130:L130"/>
    <mergeCell ref="B131:C131"/>
    <mergeCell ref="K131:L131"/>
    <mergeCell ref="B132:C132"/>
    <mergeCell ref="K132:L132"/>
    <mergeCell ref="B127:C127"/>
    <mergeCell ref="K127:L127"/>
    <mergeCell ref="B128:C128"/>
    <mergeCell ref="K128:L128"/>
    <mergeCell ref="B129:C129"/>
    <mergeCell ref="K129:L129"/>
    <mergeCell ref="B124:C124"/>
    <mergeCell ref="K124:L124"/>
    <mergeCell ref="B125:C125"/>
    <mergeCell ref="K125:L125"/>
    <mergeCell ref="B126:C126"/>
    <mergeCell ref="K126:L126"/>
    <mergeCell ref="P119:Q119"/>
    <mergeCell ref="C120:F120"/>
    <mergeCell ref="L120:O120"/>
    <mergeCell ref="A122:C122"/>
    <mergeCell ref="J122:L122"/>
    <mergeCell ref="B123:C123"/>
    <mergeCell ref="K123:L123"/>
    <mergeCell ref="C117:F117"/>
    <mergeCell ref="L117:O117"/>
    <mergeCell ref="C119:F119"/>
    <mergeCell ref="G119:H119"/>
    <mergeCell ref="L119:O119"/>
    <mergeCell ref="A114:B114"/>
    <mergeCell ref="C114:G114"/>
    <mergeCell ref="J114:K114"/>
    <mergeCell ref="L114:P114"/>
    <mergeCell ref="C115:F115"/>
    <mergeCell ref="G115:H117"/>
    <mergeCell ref="L115:O115"/>
    <mergeCell ref="P115:Q117"/>
    <mergeCell ref="C116:F116"/>
    <mergeCell ref="L116:O116"/>
    <mergeCell ref="B107:H107"/>
    <mergeCell ref="K107:Q107"/>
    <mergeCell ref="A109:H109"/>
    <mergeCell ref="J109:Q109"/>
    <mergeCell ref="E112:G112"/>
    <mergeCell ref="N112:P112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97:C97"/>
    <mergeCell ref="K97:L97"/>
    <mergeCell ref="B98:C98"/>
    <mergeCell ref="K98:L98"/>
    <mergeCell ref="B99:C99"/>
    <mergeCell ref="K99:L99"/>
    <mergeCell ref="A94:C94"/>
    <mergeCell ref="J94:L94"/>
    <mergeCell ref="B95:C95"/>
    <mergeCell ref="K95:L95"/>
    <mergeCell ref="B96:C96"/>
    <mergeCell ref="K96:L96"/>
    <mergeCell ref="C91:F91"/>
    <mergeCell ref="G91:H91"/>
    <mergeCell ref="L91:O91"/>
    <mergeCell ref="P91:Q91"/>
    <mergeCell ref="C92:F92"/>
    <mergeCell ref="L92:O92"/>
    <mergeCell ref="C87:F87"/>
    <mergeCell ref="G87:H89"/>
    <mergeCell ref="L87:O87"/>
    <mergeCell ref="P87:Q89"/>
    <mergeCell ref="C88:F88"/>
    <mergeCell ref="L88:O88"/>
    <mergeCell ref="C89:F89"/>
    <mergeCell ref="L89:O89"/>
    <mergeCell ref="E84:G84"/>
    <mergeCell ref="N84:P84"/>
    <mergeCell ref="A86:B86"/>
    <mergeCell ref="C86:G86"/>
    <mergeCell ref="J86:K86"/>
    <mergeCell ref="L86:P86"/>
    <mergeCell ref="B77:C77"/>
    <mergeCell ref="K77:L77"/>
    <mergeCell ref="B79:H79"/>
    <mergeCell ref="K79:Q79"/>
    <mergeCell ref="A81:H81"/>
    <mergeCell ref="J81:Q81"/>
    <mergeCell ref="B74:C74"/>
    <mergeCell ref="K74:L74"/>
    <mergeCell ref="B75:C75"/>
    <mergeCell ref="K75:L75"/>
    <mergeCell ref="B76:C76"/>
    <mergeCell ref="K76:L76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P63:Q63"/>
    <mergeCell ref="C64:F64"/>
    <mergeCell ref="L64:O64"/>
    <mergeCell ref="A66:C66"/>
    <mergeCell ref="J66:L66"/>
    <mergeCell ref="B67:C67"/>
    <mergeCell ref="K67:L67"/>
    <mergeCell ref="C61:F61"/>
    <mergeCell ref="L61:O61"/>
    <mergeCell ref="C63:F63"/>
    <mergeCell ref="G63:H63"/>
    <mergeCell ref="L63:O63"/>
    <mergeCell ref="A58:B58"/>
    <mergeCell ref="C58:G58"/>
    <mergeCell ref="J58:K58"/>
    <mergeCell ref="L58:P58"/>
    <mergeCell ref="C59:F59"/>
    <mergeCell ref="G59:H61"/>
    <mergeCell ref="L59:O59"/>
    <mergeCell ref="P59:Q61"/>
    <mergeCell ref="C60:F60"/>
    <mergeCell ref="L60:O60"/>
    <mergeCell ref="B51:H51"/>
    <mergeCell ref="K51:Q51"/>
    <mergeCell ref="A53:H53"/>
    <mergeCell ref="J53:Q53"/>
    <mergeCell ref="E56:G56"/>
    <mergeCell ref="N56:P56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41:C41"/>
    <mergeCell ref="K41:L41"/>
    <mergeCell ref="B42:C42"/>
    <mergeCell ref="K42:L42"/>
    <mergeCell ref="B43:C43"/>
    <mergeCell ref="K43:L43"/>
    <mergeCell ref="A38:C38"/>
    <mergeCell ref="J38:L38"/>
    <mergeCell ref="B39:C39"/>
    <mergeCell ref="K39:L39"/>
    <mergeCell ref="B40:C40"/>
    <mergeCell ref="K40:L40"/>
    <mergeCell ref="C35:F35"/>
    <mergeCell ref="G35:H35"/>
    <mergeCell ref="L35:O35"/>
    <mergeCell ref="P35:Q35"/>
    <mergeCell ref="C36:F36"/>
    <mergeCell ref="L36:O36"/>
    <mergeCell ref="C31:F31"/>
    <mergeCell ref="G31:H33"/>
    <mergeCell ref="L31:O31"/>
    <mergeCell ref="P31:Q33"/>
    <mergeCell ref="C32:F32"/>
    <mergeCell ref="L32:O32"/>
    <mergeCell ref="C33:F33"/>
    <mergeCell ref="L33:O33"/>
    <mergeCell ref="E28:G28"/>
    <mergeCell ref="N28:P28"/>
    <mergeCell ref="A30:B30"/>
    <mergeCell ref="C30:G30"/>
    <mergeCell ref="J30:K30"/>
    <mergeCell ref="L30:P30"/>
    <mergeCell ref="B21:C21"/>
    <mergeCell ref="K21:L21"/>
    <mergeCell ref="B23:H23"/>
    <mergeCell ref="K23:Q23"/>
    <mergeCell ref="A25:H25"/>
    <mergeCell ref="J25:Q25"/>
    <mergeCell ref="B18:C18"/>
    <mergeCell ref="K18:L18"/>
    <mergeCell ref="B19:C19"/>
    <mergeCell ref="K19:L19"/>
    <mergeCell ref="B20:C20"/>
    <mergeCell ref="K20:L20"/>
    <mergeCell ref="B15:C15"/>
    <mergeCell ref="K15:L15"/>
    <mergeCell ref="B16:C16"/>
    <mergeCell ref="K16:L16"/>
    <mergeCell ref="B17:C17"/>
    <mergeCell ref="K17:L17"/>
    <mergeCell ref="B12:C12"/>
    <mergeCell ref="K12:L12"/>
    <mergeCell ref="B13:C13"/>
    <mergeCell ref="K13:L13"/>
    <mergeCell ref="B14:C14"/>
    <mergeCell ref="K14:L14"/>
    <mergeCell ref="P7:Q7"/>
    <mergeCell ref="C8:F8"/>
    <mergeCell ref="L8:O8"/>
    <mergeCell ref="A10:C10"/>
    <mergeCell ref="J10:L10"/>
    <mergeCell ref="B11:C11"/>
    <mergeCell ref="K11:L11"/>
    <mergeCell ref="C5:F5"/>
    <mergeCell ref="L5:O5"/>
    <mergeCell ref="C7:F7"/>
    <mergeCell ref="G7:H7"/>
    <mergeCell ref="L7:O7"/>
    <mergeCell ref="A2:B2"/>
    <mergeCell ref="C2:G2"/>
    <mergeCell ref="J2:K2"/>
    <mergeCell ref="L2:P2"/>
    <mergeCell ref="C3:F3"/>
    <mergeCell ref="G3:H5"/>
    <mergeCell ref="L3:O3"/>
    <mergeCell ref="P3:Q5"/>
    <mergeCell ref="C4:F4"/>
    <mergeCell ref="L4:O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fitToHeight="0" orientation="landscape" r:id="rId1"/>
  <rowBreaks count="9" manualBreakCount="9">
    <brk id="28" max="16383" man="1"/>
    <brk id="56" max="16383" man="1"/>
    <brk id="84" max="16383" man="1"/>
    <brk id="112" max="16383" man="1"/>
    <brk id="140" max="16383" man="1"/>
    <brk id="168" max="16383" man="1"/>
    <brk id="196" max="16383" man="1"/>
    <brk id="224" max="16383" man="1"/>
    <brk id="2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4</vt:i4>
      </vt:variant>
    </vt:vector>
  </HeadingPairs>
  <TitlesOfParts>
    <vt:vector size="18" baseType="lpstr">
      <vt:lpstr>Anmeldung</vt:lpstr>
      <vt:lpstr>Datenerfassung</vt:lpstr>
      <vt:lpstr>Gruppen</vt:lpstr>
      <vt:lpstr>Einzel 1-20</vt:lpstr>
      <vt:lpstr>Einzel 21-40</vt:lpstr>
      <vt:lpstr>Einzel 41-60</vt:lpstr>
      <vt:lpstr>Einzel 61-80</vt:lpstr>
      <vt:lpstr>Einzel 81-100</vt:lpstr>
      <vt:lpstr>Einzel 101-120</vt:lpstr>
      <vt:lpstr>Einzel 121-140</vt:lpstr>
      <vt:lpstr>Einzel 141-160</vt:lpstr>
      <vt:lpstr>Einzel 161-180</vt:lpstr>
      <vt:lpstr>Einzel 181-200</vt:lpstr>
      <vt:lpstr>Meldedaten</vt:lpstr>
      <vt:lpstr>Anmeldung!Druckbereich</vt:lpstr>
      <vt:lpstr>Datenerfassung!Druckbereich</vt:lpstr>
      <vt:lpstr>Gruppen!Druckbereich</vt:lpstr>
      <vt:lpstr>Datenerfassung!Drucktitel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 LTV Berlin</dc:creator>
  <cp:lastModifiedBy>GS LTV Berlin</cp:lastModifiedBy>
  <cp:lastPrinted>2024-06-17T07:25:25Z</cp:lastPrinted>
  <dcterms:created xsi:type="dcterms:W3CDTF">2021-10-22T07:09:19Z</dcterms:created>
  <dcterms:modified xsi:type="dcterms:W3CDTF">2025-04-16T06:58:02Z</dcterms:modified>
</cp:coreProperties>
</file>